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6" windowHeight="9192" firstSheet="1" activeTab="5"/>
  </bookViews>
  <sheets>
    <sheet name="Điểm theo phòng thi" sheetId="9" r:id="rId1"/>
    <sheet name="Xếp điểm toàn trường" sheetId="10" r:id="rId2"/>
    <sheet name="9A" sheetId="11" r:id="rId3"/>
    <sheet name="9B" sheetId="16" r:id="rId4"/>
    <sheet name="9C" sheetId="17" r:id="rId5"/>
    <sheet name="9D" sheetId="18" r:id="rId6"/>
    <sheet name="9E" sheetId="19" r:id="rId7"/>
    <sheet name="Tỉ lệ theo thang điểm" sheetId="2" r:id="rId8"/>
    <sheet name="Sheet2 (2)" sheetId="20" r:id="rId9"/>
    <sheet name="Sheet3" sheetId="3" r:id="rId10"/>
  </sheets>
  <definedNames>
    <definedName name="_xlnm._FilterDatabase" localSheetId="2" hidden="1">'9A'!$A$8:$M$52</definedName>
    <definedName name="_xlnm._FilterDatabase" localSheetId="3" hidden="1">'9B'!$A$8:$M$48</definedName>
    <definedName name="_xlnm._FilterDatabase" localSheetId="4" hidden="1">'9C'!$A$8:$M$41</definedName>
    <definedName name="_xlnm._FilterDatabase" localSheetId="5" hidden="1">'9D'!$A$8:$M$40</definedName>
    <definedName name="_xlnm._FilterDatabase" localSheetId="6" hidden="1">'9E'!$A$8:$M$37</definedName>
    <definedName name="_xlnm._FilterDatabase" localSheetId="0" hidden="1">'Điểm theo phòng thi'!$F$1:$F$279</definedName>
    <definedName name="_xlnm._FilterDatabase" localSheetId="1" hidden="1">'Xếp điểm toàn trường'!$A$8:$M$186</definedName>
  </definedNames>
  <calcPr calcId="162913"/>
</workbook>
</file>

<file path=xl/calcChain.xml><?xml version="1.0" encoding="utf-8"?>
<calcChain xmlns="http://schemas.openxmlformats.org/spreadsheetml/2006/main">
  <c r="C19" i="2" l="1"/>
  <c r="C20" i="2"/>
  <c r="Q20" i="2" s="1"/>
  <c r="C21" i="2"/>
  <c r="C22" i="2"/>
  <c r="Q22" i="2" s="1"/>
  <c r="C18" i="2"/>
  <c r="C7" i="2"/>
  <c r="Q7" i="2" s="1"/>
  <c r="C8" i="2"/>
  <c r="Q8" i="2" s="1"/>
  <c r="C9" i="2"/>
  <c r="Q9" i="2" s="1"/>
  <c r="C10" i="2"/>
  <c r="C6" i="2"/>
  <c r="C13" i="2"/>
  <c r="O13" i="2" s="1"/>
  <c r="C14" i="2"/>
  <c r="O14" i="2" s="1"/>
  <c r="C15" i="2"/>
  <c r="O16" i="2"/>
  <c r="C12" i="2"/>
  <c r="O12" i="2" s="1"/>
  <c r="P23" i="20"/>
  <c r="C23" i="20" s="1"/>
  <c r="Q23" i="20" s="1"/>
  <c r="N23" i="20"/>
  <c r="L23" i="20"/>
  <c r="J23" i="20"/>
  <c r="H23" i="20"/>
  <c r="F23" i="20"/>
  <c r="D23" i="20"/>
  <c r="P23" i="2"/>
  <c r="N23" i="2"/>
  <c r="L23" i="2"/>
  <c r="J23" i="2"/>
  <c r="H23" i="2"/>
  <c r="F23" i="2"/>
  <c r="D23" i="2"/>
  <c r="Q21" i="2"/>
  <c r="Q19" i="2"/>
  <c r="Q18" i="2"/>
  <c r="P17" i="2"/>
  <c r="N17" i="2"/>
  <c r="L17" i="2"/>
  <c r="J17" i="2"/>
  <c r="H17" i="2"/>
  <c r="F17" i="2"/>
  <c r="D17" i="2"/>
  <c r="O15" i="2"/>
  <c r="P11" i="2"/>
  <c r="N11" i="2"/>
  <c r="L11" i="2"/>
  <c r="J11" i="2"/>
  <c r="H11" i="2"/>
  <c r="F11" i="2"/>
  <c r="D11" i="2"/>
  <c r="Q10" i="2"/>
  <c r="C11" i="2" l="1"/>
  <c r="C17" i="2"/>
  <c r="Q6" i="2"/>
  <c r="E23" i="20"/>
  <c r="G23" i="20"/>
  <c r="I23" i="20"/>
  <c r="K23" i="20"/>
  <c r="M23" i="20"/>
  <c r="O23" i="20"/>
  <c r="E16" i="2"/>
  <c r="G6" i="2"/>
  <c r="K6" i="2"/>
  <c r="O6" i="2"/>
  <c r="G7" i="2"/>
  <c r="K7" i="2"/>
  <c r="O7" i="2"/>
  <c r="G8" i="2"/>
  <c r="K8" i="2"/>
  <c r="O8" i="2"/>
  <c r="G9" i="2"/>
  <c r="K9" i="2"/>
  <c r="O9" i="2"/>
  <c r="G10" i="2"/>
  <c r="K10" i="2"/>
  <c r="O10" i="2"/>
  <c r="G11" i="2"/>
  <c r="E12" i="2"/>
  <c r="I12" i="2"/>
  <c r="M12" i="2"/>
  <c r="Q12" i="2"/>
  <c r="E13" i="2"/>
  <c r="I13" i="2"/>
  <c r="M13" i="2"/>
  <c r="Q13" i="2"/>
  <c r="E14" i="2"/>
  <c r="I14" i="2"/>
  <c r="M14" i="2"/>
  <c r="Q14" i="2"/>
  <c r="E15" i="2"/>
  <c r="I15" i="2"/>
  <c r="M15" i="2"/>
  <c r="Q15" i="2"/>
  <c r="I16" i="2"/>
  <c r="M16" i="2"/>
  <c r="Q16" i="2"/>
  <c r="G18" i="2"/>
  <c r="K18" i="2"/>
  <c r="O18" i="2"/>
  <c r="G19" i="2"/>
  <c r="K19" i="2"/>
  <c r="O19" i="2"/>
  <c r="G20" i="2"/>
  <c r="K20" i="2"/>
  <c r="O20" i="2"/>
  <c r="G21" i="2"/>
  <c r="K21" i="2"/>
  <c r="O21" i="2"/>
  <c r="G22" i="2"/>
  <c r="K22" i="2"/>
  <c r="O22" i="2"/>
  <c r="C23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G12" i="2"/>
  <c r="K12" i="2"/>
  <c r="G13" i="2"/>
  <c r="K13" i="2"/>
  <c r="G14" i="2"/>
  <c r="K14" i="2"/>
  <c r="G15" i="2"/>
  <c r="K15" i="2"/>
  <c r="G16" i="2"/>
  <c r="K16" i="2"/>
  <c r="I17" i="2"/>
  <c r="E18" i="2"/>
  <c r="I18" i="2"/>
  <c r="M18" i="2"/>
  <c r="E19" i="2"/>
  <c r="I19" i="2"/>
  <c r="M19" i="2"/>
  <c r="E20" i="2"/>
  <c r="I20" i="2"/>
  <c r="M20" i="2"/>
  <c r="E21" i="2"/>
  <c r="I21" i="2"/>
  <c r="M21" i="2"/>
  <c r="E22" i="2"/>
  <c r="I22" i="2"/>
  <c r="M22" i="2"/>
  <c r="E11" i="2" l="1"/>
  <c r="M11" i="2"/>
  <c r="K11" i="2"/>
  <c r="Q23" i="2"/>
  <c r="O23" i="2"/>
  <c r="M23" i="2"/>
  <c r="O17" i="2"/>
  <c r="G17" i="2"/>
  <c r="E23" i="2"/>
  <c r="M17" i="2"/>
  <c r="E17" i="2"/>
  <c r="G23" i="2"/>
  <c r="K17" i="2"/>
  <c r="Q11" i="2"/>
  <c r="I11" i="2"/>
  <c r="I23" i="2"/>
  <c r="Q17" i="2"/>
  <c r="O11" i="2"/>
  <c r="K23" i="2"/>
  <c r="M37" i="19" l="1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10" i="11"/>
  <c r="M9" i="11"/>
  <c r="M115" i="10"/>
  <c r="M117" i="10"/>
  <c r="M25" i="10"/>
  <c r="M181" i="10"/>
  <c r="M102" i="10"/>
  <c r="M176" i="10"/>
  <c r="M20" i="10"/>
  <c r="M65" i="10"/>
  <c r="M154" i="10"/>
  <c r="M113" i="10"/>
  <c r="M60" i="10"/>
  <c r="M62" i="10"/>
  <c r="M74" i="10"/>
  <c r="M11" i="10"/>
  <c r="M79" i="10"/>
  <c r="M173" i="10"/>
  <c r="M163" i="10"/>
  <c r="M15" i="10"/>
  <c r="M39" i="10"/>
  <c r="M31" i="10"/>
  <c r="M67" i="10"/>
  <c r="M170" i="10"/>
  <c r="M183" i="10"/>
  <c r="M90" i="10"/>
  <c r="M32" i="10"/>
  <c r="M138" i="10"/>
  <c r="M83" i="10"/>
  <c r="M78" i="10"/>
  <c r="M165" i="10"/>
  <c r="M51" i="10"/>
  <c r="M180" i="10"/>
  <c r="M145" i="10"/>
  <c r="M80" i="10"/>
  <c r="M171" i="10"/>
  <c r="M77" i="10"/>
  <c r="M29" i="10"/>
  <c r="M169" i="10"/>
  <c r="M19" i="10"/>
  <c r="M70" i="10"/>
  <c r="M33" i="10"/>
  <c r="M186" i="10"/>
  <c r="M153" i="10"/>
  <c r="M57" i="10"/>
  <c r="M164" i="10"/>
  <c r="M150" i="10"/>
  <c r="M152" i="10"/>
  <c r="M28" i="10"/>
  <c r="M61" i="10"/>
  <c r="M139" i="10"/>
  <c r="M81" i="10"/>
  <c r="M114" i="10"/>
  <c r="M30" i="10"/>
  <c r="M22" i="10"/>
  <c r="M18" i="10"/>
  <c r="M86" i="10"/>
  <c r="M104" i="10"/>
  <c r="M14" i="10"/>
  <c r="M71" i="10"/>
  <c r="M156" i="10"/>
  <c r="M130" i="10"/>
  <c r="M149" i="10"/>
  <c r="M174" i="10"/>
  <c r="M82" i="10"/>
  <c r="M69" i="10"/>
  <c r="M26" i="10"/>
  <c r="M166" i="10"/>
  <c r="M120" i="10"/>
  <c r="M76" i="10"/>
  <c r="M92" i="10"/>
  <c r="M46" i="10"/>
  <c r="M43" i="10"/>
  <c r="M141" i="10"/>
  <c r="M100" i="10"/>
  <c r="M158" i="10"/>
  <c r="M121" i="10"/>
  <c r="M16" i="10"/>
  <c r="M91" i="10"/>
  <c r="M177" i="10"/>
  <c r="M68" i="10"/>
  <c r="M129" i="10"/>
  <c r="M63" i="10"/>
  <c r="M178" i="10"/>
  <c r="M161" i="10"/>
  <c r="M143" i="10"/>
  <c r="M42" i="10"/>
  <c r="M131" i="10"/>
  <c r="M147" i="10"/>
  <c r="M37" i="10"/>
  <c r="M85" i="10"/>
  <c r="M142" i="10"/>
  <c r="M162" i="10"/>
  <c r="M66" i="10"/>
  <c r="M109" i="10"/>
  <c r="M119" i="10"/>
  <c r="M44" i="10"/>
  <c r="M54" i="10"/>
  <c r="M133" i="10"/>
  <c r="M155" i="10"/>
  <c r="M58" i="10"/>
  <c r="M134" i="10"/>
  <c r="M111" i="10"/>
  <c r="M112" i="10"/>
  <c r="M103" i="10"/>
  <c r="M53" i="10"/>
  <c r="M118" i="10"/>
  <c r="M36" i="10"/>
  <c r="M116" i="10"/>
  <c r="M137" i="10"/>
  <c r="M13" i="10"/>
  <c r="M56" i="10"/>
  <c r="M144" i="10"/>
  <c r="M89" i="10"/>
  <c r="M40" i="10"/>
  <c r="M110" i="10"/>
  <c r="M35" i="10"/>
  <c r="M50" i="10"/>
  <c r="M98" i="10"/>
  <c r="M88" i="10"/>
  <c r="M123" i="10"/>
  <c r="M27" i="10"/>
  <c r="M97" i="10"/>
  <c r="M160" i="10"/>
  <c r="M52" i="10"/>
  <c r="M179" i="10"/>
  <c r="M159" i="10"/>
  <c r="M122" i="10"/>
  <c r="M168" i="10"/>
  <c r="M73" i="10"/>
  <c r="M49" i="10"/>
  <c r="M108" i="10"/>
  <c r="M128" i="10"/>
  <c r="M140" i="10"/>
  <c r="M48" i="10"/>
  <c r="M24" i="10"/>
  <c r="M84" i="10"/>
  <c r="M95" i="10"/>
  <c r="M23" i="10"/>
  <c r="M106" i="10"/>
  <c r="M146" i="10"/>
  <c r="M96" i="10"/>
  <c r="M9" i="10"/>
  <c r="M41" i="10"/>
  <c r="M126" i="10"/>
  <c r="M167" i="10"/>
  <c r="M17" i="10"/>
  <c r="M101" i="10"/>
  <c r="M136" i="10"/>
  <c r="M99" i="10"/>
  <c r="M132" i="10"/>
  <c r="M87" i="10"/>
  <c r="M21" i="10"/>
  <c r="M94" i="10"/>
  <c r="M75" i="10"/>
  <c r="M38" i="10"/>
  <c r="M135" i="10"/>
  <c r="M72" i="10"/>
  <c r="M125" i="10"/>
  <c r="M105" i="10"/>
  <c r="M45" i="10"/>
  <c r="M93" i="10"/>
  <c r="M175" i="10"/>
  <c r="M127" i="10"/>
  <c r="M64" i="10"/>
  <c r="M107" i="10"/>
  <c r="M148" i="10"/>
  <c r="M10" i="10"/>
  <c r="M47" i="10"/>
  <c r="M172" i="10"/>
  <c r="M182" i="10"/>
  <c r="M34" i="10"/>
  <c r="M185" i="10"/>
  <c r="M157" i="10"/>
  <c r="M184" i="10"/>
  <c r="M12" i="10"/>
  <c r="M151" i="10"/>
  <c r="M59" i="10"/>
  <c r="M55" i="10"/>
  <c r="M124" i="10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53" i="9"/>
  <c r="M54" i="9"/>
  <c r="M55" i="9"/>
  <c r="M56" i="9"/>
  <c r="M57" i="9"/>
  <c r="M58" i="9"/>
  <c r="M59" i="9"/>
  <c r="M60" i="9"/>
  <c r="M52" i="9"/>
  <c r="M9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3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7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11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50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9" i="9"/>
</calcChain>
</file>

<file path=xl/sharedStrings.xml><?xml version="1.0" encoding="utf-8"?>
<sst xmlns="http://schemas.openxmlformats.org/spreadsheetml/2006/main" count="4725" uniqueCount="603">
  <si>
    <t>Phòng GD&amp;ĐT Văn Giang</t>
  </si>
  <si>
    <t>Trung học cơ sở Thị trấn Văn Giang</t>
  </si>
  <si>
    <t>STT</t>
  </si>
  <si>
    <t>Họ tên</t>
  </si>
  <si>
    <t>Ngày sinh</t>
  </si>
  <si>
    <t>Giới tính</t>
  </si>
  <si>
    <t>Chu Ngọc Anh</t>
  </si>
  <si>
    <t>13/05/2008</t>
  </si>
  <si>
    <t>Nữ</t>
  </si>
  <si>
    <t>Lê Lan Anh</t>
  </si>
  <si>
    <t>12/01/2008</t>
  </si>
  <si>
    <t>Nguyễn Thị Quỳnh Anh</t>
  </si>
  <si>
    <t>05/11/2008</t>
  </si>
  <si>
    <t>Vũ Thế  Anh</t>
  </si>
  <si>
    <t>03/09/2008</t>
  </si>
  <si>
    <t>Nam</t>
  </si>
  <si>
    <t>Vũ Thị Lan Anh</t>
  </si>
  <si>
    <t>09/09/2008</t>
  </si>
  <si>
    <t>Đỗ Diệu Băng</t>
  </si>
  <si>
    <t>05/01/2008</t>
  </si>
  <si>
    <t>Đàm Kim Doan</t>
  </si>
  <si>
    <t>21/12/2008</t>
  </si>
  <si>
    <t>Nguyễn Thị Thùy Dung</t>
  </si>
  <si>
    <t>15/01/2008</t>
  </si>
  <si>
    <t>Cao Trí Dũng</t>
  </si>
  <si>
    <t>01/05/2008</t>
  </si>
  <si>
    <t>Chu Việt Dũng</t>
  </si>
  <si>
    <t>21/07/2008</t>
  </si>
  <si>
    <t>Nguyễn Tuấn Dũng</t>
  </si>
  <si>
    <t>14/03/2008</t>
  </si>
  <si>
    <t>Đào Tùng Dương</t>
  </si>
  <si>
    <t>31/01/2008</t>
  </si>
  <si>
    <t>Vũ Văn Dương</t>
  </si>
  <si>
    <t>23/10/2008</t>
  </si>
  <si>
    <t>Nguyễn Văn Đại</t>
  </si>
  <si>
    <t>25/06/2008</t>
  </si>
  <si>
    <t>Vũ Văn Thành  Đô</t>
  </si>
  <si>
    <t>14/08/2008</t>
  </si>
  <si>
    <t>Nguyễn Hương Giang</t>
  </si>
  <si>
    <t>26/07/2008</t>
  </si>
  <si>
    <t>Chu Quang Hào</t>
  </si>
  <si>
    <t>31/08/2008</t>
  </si>
  <si>
    <t>Đặng Trung Hậu</t>
  </si>
  <si>
    <t>04/09/2008</t>
  </si>
  <si>
    <t>Đặng Quốc Huy</t>
  </si>
  <si>
    <t>06/01/2008</t>
  </si>
  <si>
    <t>Nguyễn Nhật Lệ</t>
  </si>
  <si>
    <t>30/09/2008</t>
  </si>
  <si>
    <t>Lê Hà Linh</t>
  </si>
  <si>
    <t>17/04/2008</t>
  </si>
  <si>
    <t>Nguyễn Thùy Linh</t>
  </si>
  <si>
    <t>25/02/2008</t>
  </si>
  <si>
    <t>Nguyễn Phi Long</t>
  </si>
  <si>
    <t>16/07/2008</t>
  </si>
  <si>
    <t>Ngô Hồng Minh</t>
  </si>
  <si>
    <t>01/10/2008</t>
  </si>
  <si>
    <t>Nguyễn Văn Nam</t>
  </si>
  <si>
    <t>17/12/2008</t>
  </si>
  <si>
    <t>Lê Khánh Ngọc</t>
  </si>
  <si>
    <t>28/09/2008</t>
  </si>
  <si>
    <t>Nguyễn Hồng Ngọc</t>
  </si>
  <si>
    <t>28/10/2008</t>
  </si>
  <si>
    <t>Nguyễn Phương Nhi</t>
  </si>
  <si>
    <t>14/07/2008</t>
  </si>
  <si>
    <t>Đặng Gia Như</t>
  </si>
  <si>
    <t>27/09/2008</t>
  </si>
  <si>
    <t>Vũ Hà Phương</t>
  </si>
  <si>
    <t>11/06/2008</t>
  </si>
  <si>
    <t>05/10/2008</t>
  </si>
  <si>
    <t>Đặng Thị Diễm Quỳnh</t>
  </si>
  <si>
    <t>Nguyễn Thúy Quỳnh</t>
  </si>
  <si>
    <t>Đặng Thị Thanh Thảo</t>
  </si>
  <si>
    <t>14/04/2008</t>
  </si>
  <si>
    <t>Trần Phương Thảo</t>
  </si>
  <si>
    <t>23/08/2008</t>
  </si>
  <si>
    <t>Chử Thị Thùy Trang</t>
  </si>
  <si>
    <t>06/08/2008</t>
  </si>
  <si>
    <t>Đào Đức Trung</t>
  </si>
  <si>
    <t>22/12/2008</t>
  </si>
  <si>
    <t>Nguyễn Xuân Trường</t>
  </si>
  <si>
    <t>06/04/2008</t>
  </si>
  <si>
    <t>Đỗ Mạnh Tuấn</t>
  </si>
  <si>
    <t>05/09/2008</t>
  </si>
  <si>
    <t>Đặng Hoàng Vân</t>
  </si>
  <si>
    <t>23/02/2008</t>
  </si>
  <si>
    <t>Đào Hà Vy</t>
  </si>
  <si>
    <t>28/12/2008</t>
  </si>
  <si>
    <t>Đặng Hà Vy</t>
  </si>
  <si>
    <t>13/03/2008</t>
  </si>
  <si>
    <t>Trần Tường Vy</t>
  </si>
  <si>
    <t>29/01/2008</t>
  </si>
  <si>
    <t>Chử Việt Anh</t>
  </si>
  <si>
    <t>22/02/2008</t>
  </si>
  <si>
    <t>Lưu Gia Bảo</t>
  </si>
  <si>
    <t>18/08/2008</t>
  </si>
  <si>
    <t>Nguyễn Thị Quỳnh Chi</t>
  </si>
  <si>
    <t>Nguyễn Đăng Duy</t>
  </si>
  <si>
    <t>17/11/2008</t>
  </si>
  <si>
    <t>Đào Thùy Dương</t>
  </si>
  <si>
    <t>08/05/2008</t>
  </si>
  <si>
    <t>Nguyễn Thùy Dương</t>
  </si>
  <si>
    <t>22/10/2008</t>
  </si>
  <si>
    <t>Nguyễn Tiến Đạt</t>
  </si>
  <si>
    <t>Phùng Tiến Đạt</t>
  </si>
  <si>
    <t>08/10/2008</t>
  </si>
  <si>
    <t>Nguyễn Nhật Bảo Hân</t>
  </si>
  <si>
    <t>08/07/2008</t>
  </si>
  <si>
    <t>Trương Ngọc Hân</t>
  </si>
  <si>
    <t>20/08/2008</t>
  </si>
  <si>
    <t>Đặng Man Trung Hiếu</t>
  </si>
  <si>
    <t>05/08/2008</t>
  </si>
  <si>
    <t>Đặng Trần Hiếu</t>
  </si>
  <si>
    <t>Nguyễn Huy Hoàng</t>
  </si>
  <si>
    <t>27/06/2008</t>
  </si>
  <si>
    <t>Nguyễn Thu Huế</t>
  </si>
  <si>
    <t>26/12/2008</t>
  </si>
  <si>
    <t>Nguyễn Thị Thu Hương</t>
  </si>
  <si>
    <t>11/03/2008</t>
  </si>
  <si>
    <t>Nguyễn Gia Khánh</t>
  </si>
  <si>
    <t>19/06/2008</t>
  </si>
  <si>
    <t>Đặng Thùy Linh</t>
  </si>
  <si>
    <t>23/07/2008</t>
  </si>
  <si>
    <t>25/07/2008</t>
  </si>
  <si>
    <t>Nguyễn Phương Linh</t>
  </si>
  <si>
    <t>02/03/2008</t>
  </si>
  <si>
    <t>Phạm Thị Khánh Linh</t>
  </si>
  <si>
    <t>16/06/2008</t>
  </si>
  <si>
    <t>Đặng Đào Cẩm Ly</t>
  </si>
  <si>
    <t>12/05/2008</t>
  </si>
  <si>
    <t>Đặng Thị Khánh Ly</t>
  </si>
  <si>
    <t>27/02/2008</t>
  </si>
  <si>
    <t>Đỗ Khánh Ly</t>
  </si>
  <si>
    <t>02/07/2008</t>
  </si>
  <si>
    <t>Nguyễn Hương Ly</t>
  </si>
  <si>
    <t>Đặng Thị Thu Mai</t>
  </si>
  <si>
    <t>Nguyễn Thị Quỳnh Mai</t>
  </si>
  <si>
    <t>23/12/2008</t>
  </si>
  <si>
    <t>Nguyễn Thị Thanh Mai</t>
  </si>
  <si>
    <t>03/03/2008</t>
  </si>
  <si>
    <t>Thái Hoàng Mai</t>
  </si>
  <si>
    <t>18/04/2008</t>
  </si>
  <si>
    <t>Vũ Thị Tuyết Mai</t>
  </si>
  <si>
    <t>17/09/2008</t>
  </si>
  <si>
    <t>Nguyễn Tuấn Mạnh</t>
  </si>
  <si>
    <t>Nguyễn Tuấn Minh</t>
  </si>
  <si>
    <t>17/01/2008</t>
  </si>
  <si>
    <t>Nguyễn Trà My</t>
  </si>
  <si>
    <t>28/02/2008</t>
  </si>
  <si>
    <t>Nguyễn Phương Nam</t>
  </si>
  <si>
    <t>07/12/2008</t>
  </si>
  <si>
    <t>Nguyễn Phương Nhung</t>
  </si>
  <si>
    <t>03/11/2008</t>
  </si>
  <si>
    <t>Đặng Thị Hà Phương</t>
  </si>
  <si>
    <t>Nguyễn Thị Phương</t>
  </si>
  <si>
    <t>Chu Mạnh Quân</t>
  </si>
  <si>
    <t>Lưu Tiến Thành</t>
  </si>
  <si>
    <t>13/02/2008</t>
  </si>
  <si>
    <t>Chu Thị Phương Thảo</t>
  </si>
  <si>
    <t>Chu Thị Đoan Trang</t>
  </si>
  <si>
    <t>14/09/2008</t>
  </si>
  <si>
    <t>Đặng Thị Hồng Vân</t>
  </si>
  <si>
    <t>21/06/2008</t>
  </si>
  <si>
    <t>Đỗ Quang Vĩ</t>
  </si>
  <si>
    <t>Nguyễn Thế Anh</t>
  </si>
  <si>
    <t>15/04/2008</t>
  </si>
  <si>
    <t>Nguyễn Tuấn Anh</t>
  </si>
  <si>
    <t>29/08/2006</t>
  </si>
  <si>
    <t>Hoàng Ngọc Châu</t>
  </si>
  <si>
    <t>30/12/2008</t>
  </si>
  <si>
    <t>Đào Quỳnh Chi</t>
  </si>
  <si>
    <t>Dương Thành Chung</t>
  </si>
  <si>
    <t>03/08/2008</t>
  </si>
  <si>
    <t>Nguyễn Ngọc Diệp</t>
  </si>
  <si>
    <t>05/02/2008</t>
  </si>
  <si>
    <t>Trần Đức Dũng</t>
  </si>
  <si>
    <t>Nguyễn Đức Duy</t>
  </si>
  <si>
    <t>17/05/2008</t>
  </si>
  <si>
    <t>Đỗ Ngọc Hà</t>
  </si>
  <si>
    <t>10/03/2008</t>
  </si>
  <si>
    <t>Vũ Đức Hào</t>
  </si>
  <si>
    <t>Lã Trung Hậu</t>
  </si>
  <si>
    <t>03/05/2008</t>
  </si>
  <si>
    <t>Chu An Hiếu</t>
  </si>
  <si>
    <t>15/06/2008</t>
  </si>
  <si>
    <t>Chu Văn Hiếu</t>
  </si>
  <si>
    <t>22/05/2008</t>
  </si>
  <si>
    <t>Chu Quỳnh Hương</t>
  </si>
  <si>
    <t>Đặng Quốc Khánh</t>
  </si>
  <si>
    <t>07/07/2008</t>
  </si>
  <si>
    <t>Đỗ Phúc Lâm</t>
  </si>
  <si>
    <t>14/11/2008</t>
  </si>
  <si>
    <t>Đặng Khánh Linh</t>
  </si>
  <si>
    <t>Nguyễn Đức Long</t>
  </si>
  <si>
    <t>04/10/2008</t>
  </si>
  <si>
    <t>Đặng Bảo Nam</t>
  </si>
  <si>
    <t>26/11/2008</t>
  </si>
  <si>
    <t>Nguyễn Thành Nghĩa</t>
  </si>
  <si>
    <t>Trịnh Thị Hồng Ngọc</t>
  </si>
  <si>
    <t>22/01/2008</t>
  </si>
  <si>
    <t>Chu Thị Yến Nhi</t>
  </si>
  <si>
    <t>06/11/2008</t>
  </si>
  <si>
    <t>Phan Yến Nhi</t>
  </si>
  <si>
    <t>17/03/2008</t>
  </si>
  <si>
    <t>Chu Thị Kim Oanh</t>
  </si>
  <si>
    <t>12/02/2008</t>
  </si>
  <si>
    <t>Đỗ Thanh Phong</t>
  </si>
  <si>
    <t>Đào Đức Phương</t>
  </si>
  <si>
    <t>04/03/2008</t>
  </si>
  <si>
    <t>Phạm Thị Hà Phương</t>
  </si>
  <si>
    <t>04/07/2008</t>
  </si>
  <si>
    <t>Đỗ Minh Quân</t>
  </si>
  <si>
    <t>28/08/2008</t>
  </si>
  <si>
    <t>Nguyễn Mạnh Quân</t>
  </si>
  <si>
    <t>Nguyễn Thị Quyên</t>
  </si>
  <si>
    <t>Đặng Thị Thanh Tâm</t>
  </si>
  <si>
    <t>Nguyễn Thị Kiều Trang</t>
  </si>
  <si>
    <t>25/01/2008</t>
  </si>
  <si>
    <t>Đỗ Khắc Trường</t>
  </si>
  <si>
    <t>21/03/2008</t>
  </si>
  <si>
    <t>Hoàng Ngọc An</t>
  </si>
  <si>
    <t>25/08/2008</t>
  </si>
  <si>
    <t>Đặng Quỳnh Anh</t>
  </si>
  <si>
    <t>15/10/2008</t>
  </si>
  <si>
    <t>Nguyễn Bảo Ngọc Anh</t>
  </si>
  <si>
    <t>09/03/2008</t>
  </si>
  <si>
    <t>Chử Quang Biên</t>
  </si>
  <si>
    <t>Đào Chiến Công</t>
  </si>
  <si>
    <t>26/06/2008</t>
  </si>
  <si>
    <t>Đặng Văn Cường</t>
  </si>
  <si>
    <t>07/01/2008</t>
  </si>
  <si>
    <t>Nguyễn Tùng Dương</t>
  </si>
  <si>
    <t>Trương Thị Hương Giang</t>
  </si>
  <si>
    <t>10/09/2008</t>
  </si>
  <si>
    <t>Nguyễn Thu Hà</t>
  </si>
  <si>
    <t>10/01/2008</t>
  </si>
  <si>
    <t>Lê Vũ Minh Hiếu</t>
  </si>
  <si>
    <t>Nguyễn Minh Hiếu</t>
  </si>
  <si>
    <t>Đỗ Thị Thanh Hoa</t>
  </si>
  <si>
    <t>15/07/2008</t>
  </si>
  <si>
    <t>Nguyễn Mạnh Hùng</t>
  </si>
  <si>
    <t>07/09/2008</t>
  </si>
  <si>
    <t>Chử Quang Huy</t>
  </si>
  <si>
    <t>23/11/2007</t>
  </si>
  <si>
    <t>Đặng Phan Triệu Huy</t>
  </si>
  <si>
    <t>02/11/2008</t>
  </si>
  <si>
    <t>Đỗ Minh Huy</t>
  </si>
  <si>
    <t>02/04/2008</t>
  </si>
  <si>
    <t>Nguyễn Thị Thu Huyền</t>
  </si>
  <si>
    <t>14/10/2008</t>
  </si>
  <si>
    <t>Chu Thị Minh Hường</t>
  </si>
  <si>
    <t>20/04/2008</t>
  </si>
  <si>
    <t>Dương Thị Thùy Linh</t>
  </si>
  <si>
    <t>26/05/2008</t>
  </si>
  <si>
    <t>Đàm Minh Long</t>
  </si>
  <si>
    <t>Mai Phương Ly</t>
  </si>
  <si>
    <t>Đào Gia Minh</t>
  </si>
  <si>
    <t>Trương Gia Minh</t>
  </si>
  <si>
    <t>30/10/2008</t>
  </si>
  <si>
    <t>Đoàn Bảo Khánh Ngân</t>
  </si>
  <si>
    <t>Đỗ Thị Yến Nhi</t>
  </si>
  <si>
    <t>29/10/2008</t>
  </si>
  <si>
    <t>Đặng Đức Quảng</t>
  </si>
  <si>
    <t>25/04/2008</t>
  </si>
  <si>
    <t>Lê Hồng Sơn</t>
  </si>
  <si>
    <t>22/09/2008</t>
  </si>
  <si>
    <t>Đỗ Ngọc Thụy</t>
  </si>
  <si>
    <t>29/12/2008</t>
  </si>
  <si>
    <t>Đỗ Nhật Trung</t>
  </si>
  <si>
    <t>10/11/2008</t>
  </si>
  <si>
    <t>Nguyễn Quốc Trực</t>
  </si>
  <si>
    <t>Giang Minh Tú</t>
  </si>
  <si>
    <t>Đặng Quốc Việt</t>
  </si>
  <si>
    <t>Đặng Phương Vy</t>
  </si>
  <si>
    <t>09/12/2008</t>
  </si>
  <si>
    <t>Lê Tuấn Anh</t>
  </si>
  <si>
    <t>01/01/2008</t>
  </si>
  <si>
    <t>Phạm Việt Anh</t>
  </si>
  <si>
    <t>Đặng Hoàng Quốc Bảo</t>
  </si>
  <si>
    <t>03/01/2008</t>
  </si>
  <si>
    <t>Đặng Khánh Duy</t>
  </si>
  <si>
    <t>08/08/2008</t>
  </si>
  <si>
    <t>Đặng Mạnh Duy</t>
  </si>
  <si>
    <t>Đỗ Khánh Duy</t>
  </si>
  <si>
    <t>01/08/2008</t>
  </si>
  <si>
    <t>Trần Thị Mỹ Duyên</t>
  </si>
  <si>
    <t>08/12/2008</t>
  </si>
  <si>
    <t>Chử Thành Đạt</t>
  </si>
  <si>
    <t>Tạ Ngọc Hải</t>
  </si>
  <si>
    <t>06/12/2008</t>
  </si>
  <si>
    <t>Đỗ Anh Hào</t>
  </si>
  <si>
    <t>Doãn Minh Hiếu</t>
  </si>
  <si>
    <t>28/07/2007</t>
  </si>
  <si>
    <t>Nguyễn Phi Hùng</t>
  </si>
  <si>
    <t>10/06/2008</t>
  </si>
  <si>
    <t>Đỗ Gia Hưng</t>
  </si>
  <si>
    <t>Nguyễn Duy Hưng</t>
  </si>
  <si>
    <t>01/02/2008</t>
  </si>
  <si>
    <t>Nguyễn Thị Kim Loan</t>
  </si>
  <si>
    <t>08/06/2008</t>
  </si>
  <si>
    <t>Nguyễn Hoàng Long</t>
  </si>
  <si>
    <t>Lê Nhật Minh</t>
  </si>
  <si>
    <t>09/02/2008</t>
  </si>
  <si>
    <t>Trần Đức Minh</t>
  </si>
  <si>
    <t>19/02/2008</t>
  </si>
  <si>
    <t>Chu Huyền My</t>
  </si>
  <si>
    <t>Chử Long Nhật</t>
  </si>
  <si>
    <t>11/08/2008</t>
  </si>
  <si>
    <t>Đỗ Thị Lan Phương</t>
  </si>
  <si>
    <t>25/12/2008</t>
  </si>
  <si>
    <t>Nguyễn Văn Quang</t>
  </si>
  <si>
    <t>19/10/2008</t>
  </si>
  <si>
    <t>Nguyễn Minh Quân</t>
  </si>
  <si>
    <t>11/09/2008</t>
  </si>
  <si>
    <t>Đặng Thị Thanh Quyên</t>
  </si>
  <si>
    <t>Vũ Thị Thanh Thúy</t>
  </si>
  <si>
    <t>24/12/2008</t>
  </si>
  <si>
    <t>Vũ Thị Quỳnh Trang</t>
  </si>
  <si>
    <t>13/01/2008</t>
  </si>
  <si>
    <t>Đào Xuân Tùng</t>
  </si>
  <si>
    <t>27/08/2008</t>
  </si>
  <si>
    <t>Trần Hà Vi</t>
  </si>
  <si>
    <t>20/12/2008</t>
  </si>
  <si>
    <t>Đỗ Đào Đức Việt</t>
  </si>
  <si>
    <t>06/10/2008</t>
  </si>
  <si>
    <t>Đỗ Hải Yến</t>
  </si>
  <si>
    <t>05/07/2008</t>
  </si>
  <si>
    <t>9A</t>
  </si>
  <si>
    <t>9B</t>
  </si>
  <si>
    <t>9C</t>
  </si>
  <si>
    <t>9D</t>
  </si>
  <si>
    <t>9E</t>
  </si>
  <si>
    <t>Lớp</t>
  </si>
  <si>
    <t>Hội đồng: Trường THCS TT Văn Giang</t>
  </si>
  <si>
    <t>BẢNG GHI TÊN DỰ THI</t>
  </si>
  <si>
    <t>Phòng thi số: 01</t>
  </si>
  <si>
    <t>Số báo danh</t>
  </si>
  <si>
    <t>Từ số báo danh: 000001</t>
  </si>
  <si>
    <t>000001</t>
  </si>
  <si>
    <t>000003</t>
  </si>
  <si>
    <t>000014</t>
  </si>
  <si>
    <t>000005</t>
  </si>
  <si>
    <t>000006</t>
  </si>
  <si>
    <t>000007</t>
  </si>
  <si>
    <t>000008</t>
  </si>
  <si>
    <t>000009</t>
  </si>
  <si>
    <t>000002</t>
  </si>
  <si>
    <t>000004</t>
  </si>
  <si>
    <t>000010</t>
  </si>
  <si>
    <t>000011</t>
  </si>
  <si>
    <t>000012</t>
  </si>
  <si>
    <t>000013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</si>
  <si>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</si>
  <si>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</si>
  <si>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</si>
  <si>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</si>
  <si>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</si>
  <si>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</si>
  <si>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</si>
  <si>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</si>
  <si>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</si>
  <si>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</si>
  <si>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</si>
  <si>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</si>
  <si>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</si>
  <si>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</si>
  <si>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</si>
  <si>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</si>
  <si>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</si>
  <si>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</si>
  <si>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</si>
  <si>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</si>
  <si>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</si>
  <si>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</si>
  <si>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</si>
  <si>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</si>
  <si>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</si>
  <si>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</si>
  <si>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</si>
  <si>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</si>
  <si>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</si>
  <si>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</si>
  <si>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</si>
  <si>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</si>
  <si>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</si>
  <si>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</si>
  <si>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</si>
  <si>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</si>
  <si>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</si>
  <si>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</si>
  <si>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</si>
  <si>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</si>
  <si>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</si>
  <si>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</si>
  <si>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</si>
  <si>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</si>
  <si>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</si>
  <si>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</si>
  <si>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</si>
  <si>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</si>
  <si>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</si>
  <si>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</si>
  <si>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</si>
  <si>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</si>
  <si>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</si>
  <si>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</si>
  <si>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</si>
  <si>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</si>
  <si>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</si>
  <si>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</si>
  <si>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</si>
  <si>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</si>
  <si>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</si>
  <si>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</si>
  <si>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</si>
  <si>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</si>
  <si>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</si>
  <si>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</si>
  <si>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</si>
  <si>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</si>
  <si>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</si>
  <si>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</si>
  <si>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</si>
  <si>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</si>
  <si>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</si>
  <si>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</si>
  <si>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</si>
  <si>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</si>
  <si>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</si>
  <si>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</si>
  <si>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</si>
  <si>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</si>
  <si>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</si>
  <si>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</si>
  <si>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</si>
  <si>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</si>
  <si>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</si>
  <si>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</si>
  <si>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</si>
  <si>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</si>
  <si>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</si>
  <si>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</si>
  <si>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</si>
  <si>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</si>
  <si>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</si>
  <si>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</si>
  <si>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</si>
  <si>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</si>
  <si>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</si>
  <si>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</si>
  <si>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</si>
  <si>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</si>
  <si>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</si>
  <si>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</si>
  <si>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</si>
  <si>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</si>
  <si>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</si>
  <si>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</si>
  <si>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</si>
  <si>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</si>
  <si>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</si>
  <si>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</si>
  <si>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</si>
  <si>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</si>
  <si>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</si>
  <si>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</si>
  <si>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</si>
  <si>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</si>
  <si>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</si>
  <si>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</si>
  <si>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</si>
  <si>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</si>
  <si>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</si>
  <si>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</si>
  <si>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</si>
  <si>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</si>
  <si>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</si>
  <si>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</si>
  <si>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</si>
  <si>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</si>
  <si>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</si>
  <si>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</si>
  <si>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</si>
  <si>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</si>
  <si>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</si>
  <si>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</si>
  <si>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</si>
  <si>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</si>
  <si>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</si>
  <si>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</si>
  <si>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</si>
  <si>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</si>
  <si>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</si>
  <si>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</si>
  <si>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</si>
  <si>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</si>
  <si>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</si>
  <si>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</si>
  <si>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</si>
  <si>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</si>
  <si>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</si>
  <si>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</si>
  <si>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</si>
  <si>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</si>
  <si>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</si>
  <si>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</si>
  <si>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</si>
  <si>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</si>
  <si>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</si>
  <si>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</si>
  <si>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</si>
  <si>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</si>
  <si>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</si>
  <si>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</si>
  <si>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</si>
  <si>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</si>
  <si>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</si>
  <si>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</si>
  <si>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</si>
  <si>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</si>
  <si>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</si>
  <si>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Phòng thi số: 02</t>
  </si>
  <si>
    <t>Phòng thi số: 03</t>
  </si>
  <si>
    <t>Phòng thi số: 04</t>
  </si>
  <si>
    <t>Phòng thi số: 05</t>
  </si>
  <si>
    <t>Phòng thi số: 06</t>
  </si>
  <si>
    <t>Phòng thi số: 07</t>
  </si>
  <si>
    <t>Lê Thanh Thảo</t>
  </si>
  <si>
    <t>KỲ THI KSCL LỚP 9 THCS</t>
  </si>
  <si>
    <t>Từ số báo danh: 000158</t>
  </si>
  <si>
    <t>Đến số báo danh: 000183</t>
  </si>
  <si>
    <t>Từ số báo danh: 000132</t>
  </si>
  <si>
    <t>Đến số báo danh: 000157</t>
  </si>
  <si>
    <t>Đến số báo danh: 000131</t>
  </si>
  <si>
    <t>Từ số báo danh: 000106</t>
  </si>
  <si>
    <t>Đến số báo danh: 000105</t>
  </si>
  <si>
    <t>Từ số báo danh: 000080</t>
  </si>
  <si>
    <t>Từ số báo danh: 000054</t>
  </si>
  <si>
    <t>Đến số báo danh: 000079</t>
  </si>
  <si>
    <t>Từ số báo danh: 000028</t>
  </si>
  <si>
    <t>Đến số báo danh: 000053</t>
  </si>
  <si>
    <t>Đến số báo danh: 000027</t>
  </si>
  <si>
    <t>Khóa thi ngày 18,19/5/2023</t>
  </si>
  <si>
    <t>KẾT QUẢ THI</t>
  </si>
  <si>
    <t>Điểm Văn</t>
  </si>
  <si>
    <t>6,5</t>
  </si>
  <si>
    <t>6,75</t>
  </si>
  <si>
    <t>4,75</t>
  </si>
  <si>
    <t>6,25</t>
  </si>
  <si>
    <t>4,25</t>
  </si>
  <si>
    <t>7,5</t>
  </si>
  <si>
    <t>7,25</t>
  </si>
  <si>
    <t>0,25</t>
  </si>
  <si>
    <t>0,75</t>
  </si>
  <si>
    <t>4,5</t>
  </si>
  <si>
    <t>0,5</t>
  </si>
  <si>
    <t>5,5</t>
  </si>
  <si>
    <t>5,25</t>
  </si>
  <si>
    <t>2,75</t>
  </si>
  <si>
    <t>2.00</t>
  </si>
  <si>
    <t>2.60</t>
  </si>
  <si>
    <t>2.40</t>
  </si>
  <si>
    <t>4.00</t>
  </si>
  <si>
    <t>2.80</t>
  </si>
  <si>
    <t>Điểm Toán</t>
  </si>
  <si>
    <t>Điểm TH</t>
  </si>
  <si>
    <t>Tổng điểm</t>
  </si>
  <si>
    <t>Lý</t>
  </si>
  <si>
    <t>Địa</t>
  </si>
  <si>
    <t>Anh</t>
  </si>
  <si>
    <t>Tổng</t>
  </si>
  <si>
    <t>Tổng điểm 3 bài thi</t>
  </si>
  <si>
    <t>1.40</t>
  </si>
  <si>
    <t>0.60</t>
  </si>
  <si>
    <t>0.80</t>
  </si>
  <si>
    <t>1.00</t>
  </si>
  <si>
    <t>1.80</t>
  </si>
  <si>
    <t>1.60</t>
  </si>
  <si>
    <t>2.20</t>
  </si>
  <si>
    <t>1.20</t>
  </si>
  <si>
    <t>3.00</t>
  </si>
  <si>
    <t>0.40</t>
  </si>
  <si>
    <t>3.80</t>
  </si>
  <si>
    <t>3.20</t>
  </si>
  <si>
    <t>3.60</t>
  </si>
  <si>
    <t>3.40</t>
  </si>
  <si>
    <t>0.20</t>
  </si>
  <si>
    <t>Môn</t>
  </si>
  <si>
    <t>Số HS dự thi</t>
  </si>
  <si>
    <t>Dưới 2đ</t>
  </si>
  <si>
    <t>Từ 2đ đến dưới 3,5đ</t>
  </si>
  <si>
    <t>Từ 3,5đ đến dưới 5,0đ</t>
  </si>
  <si>
    <t>Từ 5,0đ đến dưới 6,5đ</t>
  </si>
  <si>
    <t>Từ 6,5đ đến dưới 8,0đ</t>
  </si>
  <si>
    <t>Từ 8,0đ đến dưới 10,0đ</t>
  </si>
  <si>
    <t>10,0đ</t>
  </si>
  <si>
    <t xml:space="preserve">Ghi chú </t>
  </si>
  <si>
    <t>SL</t>
  </si>
  <si>
    <t>Tỉ lệ</t>
  </si>
  <si>
    <t>TOÁN</t>
  </si>
  <si>
    <t>+</t>
  </si>
  <si>
    <t>VĂN</t>
  </si>
  <si>
    <t>TỔNG HỢP</t>
  </si>
  <si>
    <t>TỶ LỆ THEO THANG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</si>
</sst>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/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left" wrapText="1"/>
    </xf>
    <xf numFmtId="14" fontId="3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quotePrefix="1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quotePrefix="1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quotePrefix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3" fillId="0" borderId="13" xfId="0" applyNumberFormat="1" applyFont="1" applyFill="1" applyBorder="1" applyAlignment="1" applyProtection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8" fillId="0" borderId="14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/>
    <xf numFmtId="14" fontId="3" fillId="0" borderId="1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/>
    <xf numFmtId="2" fontId="11" fillId="0" borderId="24" xfId="0" applyNumberFormat="1" applyFont="1" applyBorder="1"/>
    <xf numFmtId="0" fontId="11" fillId="0" borderId="25" xfId="0" applyFont="1" applyBorder="1"/>
    <xf numFmtId="0" fontId="11" fillId="0" borderId="27" xfId="0" applyFont="1" applyBorder="1"/>
    <xf numFmtId="2" fontId="11" fillId="0" borderId="27" xfId="0" applyNumberFormat="1" applyFont="1" applyBorder="1"/>
    <xf numFmtId="0" fontId="11" fillId="0" borderId="28" xfId="0" applyFont="1" applyBorder="1"/>
    <xf numFmtId="0" fontId="12" fillId="0" borderId="29" xfId="0" applyFont="1" applyBorder="1"/>
    <xf numFmtId="2" fontId="12" fillId="0" borderId="29" xfId="0" applyNumberFormat="1" applyFont="1" applyBorder="1"/>
    <xf numFmtId="0" fontId="11" fillId="0" borderId="30" xfId="0" applyFont="1" applyBorder="1"/>
    <xf numFmtId="0" fontId="11" fillId="0" borderId="32" xfId="0" applyFont="1" applyBorder="1"/>
    <xf numFmtId="0" fontId="11" fillId="0" borderId="31" xfId="0" applyFont="1" applyBorder="1"/>
    <xf numFmtId="2" fontId="11" fillId="0" borderId="31" xfId="0" applyNumberFormat="1" applyFont="1" applyBorder="1"/>
    <xf numFmtId="0" fontId="12" fillId="0" borderId="4" xfId="0" applyFont="1" applyBorder="1"/>
    <xf numFmtId="2" fontId="12" fillId="0" borderId="4" xfId="0" applyNumberFormat="1" applyFont="1" applyBorder="1"/>
    <xf numFmtId="0" fontId="11" fillId="0" borderId="4" xfId="0" applyFont="1" applyBorder="1"/>
    <xf numFmtId="0" fontId="11" fillId="0" borderId="33" xfId="0" applyFont="1" applyBorder="1"/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showGridLines="0" workbookViewId="0">
      <selection activeCell="P9" sqref="P9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44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5" t="s">
        <v>332</v>
      </c>
      <c r="B3" s="5"/>
      <c r="C3" s="6"/>
      <c r="E3" s="3" t="s">
        <v>334</v>
      </c>
      <c r="F3" s="3"/>
    </row>
    <row r="4" spans="1:13" x14ac:dyDescent="0.35">
      <c r="A4" s="1"/>
      <c r="B4" s="1"/>
      <c r="C4" s="2"/>
      <c r="D4" s="2"/>
      <c r="E4" s="7" t="s">
        <v>336</v>
      </c>
      <c r="F4" s="2"/>
      <c r="G4" s="40"/>
    </row>
    <row r="5" spans="1:13" x14ac:dyDescent="0.35">
      <c r="A5" s="1"/>
      <c r="B5" s="1"/>
      <c r="C5" s="2"/>
      <c r="D5" s="2"/>
      <c r="E5" s="7" t="s">
        <v>540</v>
      </c>
      <c r="F5" s="2"/>
      <c r="G5" s="40"/>
    </row>
    <row r="6" spans="1:13" ht="11.25" customHeight="1" x14ac:dyDescent="0.35"/>
    <row r="7" spans="1:13" s="8" customFormat="1" ht="27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32.2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3.25" customHeight="1" x14ac:dyDescent="0.35">
      <c r="A9" s="9">
        <v>1</v>
      </c>
      <c r="B9" s="10" t="s">
        <v>337</v>
      </c>
      <c r="C9" s="11" t="s">
        <v>219</v>
      </c>
      <c r="D9" s="12" t="s">
        <v>220</v>
      </c>
      <c r="E9" s="11" t="s">
        <v>8</v>
      </c>
      <c r="F9" s="12" t="s">
        <v>329</v>
      </c>
      <c r="G9" s="45" t="s">
        <v>555</v>
      </c>
      <c r="H9" s="47">
        <v>5.4</v>
      </c>
      <c r="I9" s="47" t="s">
        <v>558</v>
      </c>
      <c r="J9" s="47" t="s">
        <v>575</v>
      </c>
      <c r="K9" s="47" t="s">
        <v>576</v>
      </c>
      <c r="L9" s="47">
        <v>5.4</v>
      </c>
      <c r="M9" s="48" t="e">
        <f>+G9+H9+L9</f>
        <v>#VALUE!</v>
      </c>
    </row>
    <row r="10" spans="1:13" ht="23.25" customHeight="1" x14ac:dyDescent="0.35">
      <c r="A10" s="9">
        <v>2</v>
      </c>
      <c r="B10" s="10" t="s">
        <v>345</v>
      </c>
      <c r="C10" s="11" t="s">
        <v>6</v>
      </c>
      <c r="D10" s="12" t="s">
        <v>7</v>
      </c>
      <c r="E10" s="11" t="s">
        <v>8</v>
      </c>
      <c r="F10" s="12" t="s">
        <v>326</v>
      </c>
      <c r="G10" s="45" t="s">
        <v>545</v>
      </c>
      <c r="H10" s="47">
        <v>7.6</v>
      </c>
      <c r="I10" s="47" t="s">
        <v>571</v>
      </c>
      <c r="J10" s="47" t="s">
        <v>560</v>
      </c>
      <c r="K10" s="47" t="s">
        <v>560</v>
      </c>
      <c r="L10" s="47">
        <v>6.1999999999999993</v>
      </c>
      <c r="M10" s="48" t="e">
        <f t="shared" ref="M10:M35" si="0">+G10+H10+L10</f>
        <v>#VALUE!</v>
      </c>
    </row>
    <row r="11" spans="1:13" ht="23.25" customHeight="1" x14ac:dyDescent="0.35">
      <c r="A11" s="9">
        <v>3</v>
      </c>
      <c r="B11" s="10" t="s">
        <v>338</v>
      </c>
      <c r="C11" s="11" t="s">
        <v>91</v>
      </c>
      <c r="D11" s="12" t="s">
        <v>92</v>
      </c>
      <c r="E11" s="11" t="s">
        <v>15</v>
      </c>
      <c r="F11" s="12" t="s">
        <v>327</v>
      </c>
      <c r="G11" s="45">
        <v>6</v>
      </c>
      <c r="H11" s="47">
        <v>7.6</v>
      </c>
      <c r="I11" s="47" t="s">
        <v>571</v>
      </c>
      <c r="J11" s="47" t="s">
        <v>562</v>
      </c>
      <c r="K11" s="47" t="s">
        <v>577</v>
      </c>
      <c r="L11" s="47">
        <v>6.3999999999999995</v>
      </c>
      <c r="M11" s="48">
        <f t="shared" si="0"/>
        <v>20</v>
      </c>
    </row>
    <row r="12" spans="1:13" ht="23.25" customHeight="1" x14ac:dyDescent="0.35">
      <c r="A12" s="9">
        <v>4</v>
      </c>
      <c r="B12" s="10" t="s">
        <v>346</v>
      </c>
      <c r="C12" s="11" t="s">
        <v>221</v>
      </c>
      <c r="D12" s="12" t="s">
        <v>222</v>
      </c>
      <c r="E12" s="11" t="s">
        <v>8</v>
      </c>
      <c r="F12" s="12" t="s">
        <v>329</v>
      </c>
      <c r="G12" s="45">
        <v>6</v>
      </c>
      <c r="H12" s="47">
        <v>4.8</v>
      </c>
      <c r="I12" s="47" t="s">
        <v>572</v>
      </c>
      <c r="J12" s="47" t="s">
        <v>574</v>
      </c>
      <c r="K12" s="47" t="s">
        <v>580</v>
      </c>
      <c r="L12" s="47">
        <v>2</v>
      </c>
      <c r="M12" s="48">
        <f t="shared" si="0"/>
        <v>12.8</v>
      </c>
    </row>
    <row r="13" spans="1:13" ht="23.25" customHeight="1" x14ac:dyDescent="0.35">
      <c r="A13" s="9">
        <v>5</v>
      </c>
      <c r="B13" s="10" t="s">
        <v>340</v>
      </c>
      <c r="C13" s="11" t="s">
        <v>9</v>
      </c>
      <c r="D13" s="12" t="s">
        <v>10</v>
      </c>
      <c r="E13" s="11" t="s">
        <v>8</v>
      </c>
      <c r="F13" s="12" t="s">
        <v>326</v>
      </c>
      <c r="G13" s="45" t="s">
        <v>549</v>
      </c>
      <c r="H13" s="47">
        <v>8.4</v>
      </c>
      <c r="I13" s="47" t="s">
        <v>560</v>
      </c>
      <c r="J13" s="47" t="s">
        <v>562</v>
      </c>
      <c r="K13" s="47" t="s">
        <v>581</v>
      </c>
      <c r="L13" s="47">
        <v>9</v>
      </c>
      <c r="M13" s="48" t="e">
        <f t="shared" si="0"/>
        <v>#VALUE!</v>
      </c>
    </row>
    <row r="14" spans="1:13" ht="23.25" customHeight="1" x14ac:dyDescent="0.35">
      <c r="A14" s="9">
        <v>6</v>
      </c>
      <c r="B14" s="10" t="s">
        <v>341</v>
      </c>
      <c r="C14" s="11" t="s">
        <v>274</v>
      </c>
      <c r="D14" s="12" t="s">
        <v>275</v>
      </c>
      <c r="E14" s="11" t="s">
        <v>15</v>
      </c>
      <c r="F14" s="12" t="s">
        <v>330</v>
      </c>
      <c r="G14" s="45" t="s">
        <v>554</v>
      </c>
      <c r="H14" s="47">
        <v>2</v>
      </c>
      <c r="I14" s="47" t="s">
        <v>573</v>
      </c>
      <c r="J14" s="47" t="s">
        <v>574</v>
      </c>
      <c r="K14" s="47" t="s">
        <v>571</v>
      </c>
      <c r="L14" s="47">
        <v>3.2</v>
      </c>
      <c r="M14" s="48" t="e">
        <f t="shared" si="0"/>
        <v>#VALUE!</v>
      </c>
    </row>
    <row r="15" spans="1:13" ht="23.25" customHeight="1" x14ac:dyDescent="0.35">
      <c r="A15" s="9">
        <v>7</v>
      </c>
      <c r="B15" s="10" t="s">
        <v>342</v>
      </c>
      <c r="C15" s="11" t="s">
        <v>223</v>
      </c>
      <c r="D15" s="12" t="s">
        <v>224</v>
      </c>
      <c r="E15" s="11" t="s">
        <v>8</v>
      </c>
      <c r="F15" s="12" t="s">
        <v>329</v>
      </c>
      <c r="G15" s="45" t="s">
        <v>553</v>
      </c>
      <c r="H15" s="47">
        <v>4.2</v>
      </c>
      <c r="I15" s="47" t="s">
        <v>572</v>
      </c>
      <c r="J15" s="47" t="s">
        <v>571</v>
      </c>
      <c r="K15" s="47" t="s">
        <v>574</v>
      </c>
      <c r="L15" s="47">
        <v>3</v>
      </c>
      <c r="M15" s="48" t="e">
        <f t="shared" si="0"/>
        <v>#VALUE!</v>
      </c>
    </row>
    <row r="16" spans="1:13" ht="23.25" customHeight="1" x14ac:dyDescent="0.35">
      <c r="A16" s="9">
        <v>8</v>
      </c>
      <c r="B16" s="10" t="s">
        <v>343</v>
      </c>
      <c r="C16" s="11" t="s">
        <v>163</v>
      </c>
      <c r="D16" s="12" t="s">
        <v>164</v>
      </c>
      <c r="E16" s="11" t="s">
        <v>15</v>
      </c>
      <c r="F16" s="12" t="s">
        <v>328</v>
      </c>
      <c r="G16" s="45" t="s">
        <v>552</v>
      </c>
      <c r="H16" s="47">
        <v>2.6</v>
      </c>
      <c r="I16" s="47" t="s">
        <v>572</v>
      </c>
      <c r="J16" s="47" t="s">
        <v>574</v>
      </c>
      <c r="K16" s="47" t="s">
        <v>580</v>
      </c>
      <c r="L16" s="47">
        <v>2</v>
      </c>
      <c r="M16" s="48" t="e">
        <f t="shared" si="0"/>
        <v>#VALUE!</v>
      </c>
    </row>
    <row r="17" spans="1:13" ht="23.25" customHeight="1" x14ac:dyDescent="0.35">
      <c r="A17" s="9">
        <v>9</v>
      </c>
      <c r="B17" s="10" t="s">
        <v>344</v>
      </c>
      <c r="C17" s="11" t="s">
        <v>11</v>
      </c>
      <c r="D17" s="12" t="s">
        <v>12</v>
      </c>
      <c r="E17" s="11" t="s">
        <v>8</v>
      </c>
      <c r="F17" s="12" t="s">
        <v>326</v>
      </c>
      <c r="G17" s="45" t="s">
        <v>545</v>
      </c>
      <c r="H17" s="47">
        <v>8.4</v>
      </c>
      <c r="I17" s="47" t="s">
        <v>559</v>
      </c>
      <c r="J17" s="47" t="s">
        <v>571</v>
      </c>
      <c r="K17" s="47" t="s">
        <v>562</v>
      </c>
      <c r="L17" s="47">
        <v>6.8</v>
      </c>
      <c r="M17" s="48" t="e">
        <f t="shared" si="0"/>
        <v>#VALUE!</v>
      </c>
    </row>
    <row r="18" spans="1:13" ht="23.25" customHeight="1" x14ac:dyDescent="0.35">
      <c r="A18" s="9">
        <v>10</v>
      </c>
      <c r="B18" s="10" t="s">
        <v>347</v>
      </c>
      <c r="C18" s="11" t="s">
        <v>165</v>
      </c>
      <c r="D18" s="12" t="s">
        <v>166</v>
      </c>
      <c r="E18" s="11" t="s">
        <v>15</v>
      </c>
      <c r="F18" s="12" t="s">
        <v>328</v>
      </c>
      <c r="G18" s="45" t="s">
        <v>551</v>
      </c>
      <c r="H18" s="47">
        <v>2.4</v>
      </c>
      <c r="I18" s="47" t="s">
        <v>574</v>
      </c>
      <c r="J18" s="47" t="s">
        <v>578</v>
      </c>
      <c r="K18" s="47" t="s">
        <v>574</v>
      </c>
      <c r="L18" s="47">
        <v>3.2</v>
      </c>
      <c r="M18" s="48" t="e">
        <f t="shared" si="0"/>
        <v>#VALUE!</v>
      </c>
    </row>
    <row r="19" spans="1:13" ht="23.25" customHeight="1" x14ac:dyDescent="0.35">
      <c r="A19" s="9">
        <v>11</v>
      </c>
      <c r="B19" s="10" t="s">
        <v>348</v>
      </c>
      <c r="C19" s="11" t="s">
        <v>276</v>
      </c>
      <c r="D19" s="12" t="s">
        <v>97</v>
      </c>
      <c r="E19" s="11" t="s">
        <v>15</v>
      </c>
      <c r="F19" s="12" t="s">
        <v>330</v>
      </c>
      <c r="G19" s="45">
        <v>1</v>
      </c>
      <c r="H19" s="47">
        <v>4</v>
      </c>
      <c r="I19" s="47" t="s">
        <v>571</v>
      </c>
      <c r="J19" s="47" t="s">
        <v>576</v>
      </c>
      <c r="K19" s="47" t="s">
        <v>578</v>
      </c>
      <c r="L19" s="47">
        <v>4.2</v>
      </c>
      <c r="M19" s="48">
        <f t="shared" si="0"/>
        <v>9.1999999999999993</v>
      </c>
    </row>
    <row r="20" spans="1:13" ht="23.25" customHeight="1" x14ac:dyDescent="0.35">
      <c r="A20" s="9">
        <v>12</v>
      </c>
      <c r="B20" s="10" t="s">
        <v>349</v>
      </c>
      <c r="C20" s="11" t="s">
        <v>13</v>
      </c>
      <c r="D20" s="12" t="s">
        <v>14</v>
      </c>
      <c r="E20" s="11" t="s">
        <v>15</v>
      </c>
      <c r="F20" s="12" t="s">
        <v>326</v>
      </c>
      <c r="G20" s="45" t="s">
        <v>550</v>
      </c>
      <c r="H20" s="47">
        <v>7.4</v>
      </c>
      <c r="I20" s="47" t="s">
        <v>575</v>
      </c>
      <c r="J20" s="47" t="s">
        <v>559</v>
      </c>
      <c r="K20" s="47" t="s">
        <v>577</v>
      </c>
      <c r="L20" s="47">
        <v>6.6000000000000005</v>
      </c>
      <c r="M20" s="48" t="e">
        <f t="shared" si="0"/>
        <v>#VALUE!</v>
      </c>
    </row>
    <row r="21" spans="1:13" ht="23.25" customHeight="1" x14ac:dyDescent="0.35">
      <c r="A21" s="9">
        <v>13</v>
      </c>
      <c r="B21" s="10" t="s">
        <v>350</v>
      </c>
      <c r="C21" s="11" t="s">
        <v>16</v>
      </c>
      <c r="D21" s="12" t="s">
        <v>17</v>
      </c>
      <c r="E21" s="11" t="s">
        <v>8</v>
      </c>
      <c r="F21" s="12" t="s">
        <v>326</v>
      </c>
      <c r="G21" s="45" t="s">
        <v>549</v>
      </c>
      <c r="H21" s="47">
        <v>8.6</v>
      </c>
      <c r="I21" s="47" t="s">
        <v>559</v>
      </c>
      <c r="J21" s="47" t="s">
        <v>579</v>
      </c>
      <c r="K21" s="47" t="s">
        <v>561</v>
      </c>
      <c r="L21" s="47">
        <v>9.6</v>
      </c>
      <c r="M21" s="48" t="e">
        <f t="shared" si="0"/>
        <v>#VALUE!</v>
      </c>
    </row>
    <row r="22" spans="1:13" ht="23.25" customHeight="1" x14ac:dyDescent="0.35">
      <c r="A22" s="9">
        <v>14</v>
      </c>
      <c r="B22" s="10" t="s">
        <v>339</v>
      </c>
      <c r="C22" s="11" t="s">
        <v>277</v>
      </c>
      <c r="D22" s="12" t="s">
        <v>278</v>
      </c>
      <c r="E22" s="11" t="s">
        <v>15</v>
      </c>
      <c r="F22" s="12" t="s">
        <v>330</v>
      </c>
      <c r="G22" s="45" t="s">
        <v>548</v>
      </c>
      <c r="H22" s="47">
        <v>4.4000000000000004</v>
      </c>
      <c r="I22" s="47" t="s">
        <v>576</v>
      </c>
      <c r="J22" s="47" t="s">
        <v>571</v>
      </c>
      <c r="K22" s="47" t="s">
        <v>575</v>
      </c>
      <c r="L22" s="47">
        <v>4.8</v>
      </c>
      <c r="M22" s="48" t="e">
        <f t="shared" si="0"/>
        <v>#VALUE!</v>
      </c>
    </row>
    <row r="23" spans="1:13" ht="23.25" customHeight="1" x14ac:dyDescent="0.35">
      <c r="A23" s="9">
        <v>15</v>
      </c>
      <c r="B23" s="10" t="s">
        <v>351</v>
      </c>
      <c r="C23" s="11" t="s">
        <v>93</v>
      </c>
      <c r="D23" s="12" t="s">
        <v>94</v>
      </c>
      <c r="E23" s="11" t="s">
        <v>15</v>
      </c>
      <c r="F23" s="12" t="s">
        <v>327</v>
      </c>
      <c r="G23" s="45">
        <v>5</v>
      </c>
      <c r="H23" s="47">
        <v>6.8</v>
      </c>
      <c r="I23" s="47" t="s">
        <v>577</v>
      </c>
      <c r="J23" s="47" t="s">
        <v>575</v>
      </c>
      <c r="K23" s="47" t="s">
        <v>578</v>
      </c>
      <c r="L23" s="47">
        <v>5.2</v>
      </c>
      <c r="M23" s="48">
        <f t="shared" si="0"/>
        <v>17</v>
      </c>
    </row>
    <row r="24" spans="1:13" ht="23.25" customHeight="1" x14ac:dyDescent="0.35">
      <c r="A24" s="9">
        <v>16</v>
      </c>
      <c r="B24" s="10" t="s">
        <v>352</v>
      </c>
      <c r="C24" s="11" t="s">
        <v>18</v>
      </c>
      <c r="D24" s="12" t="s">
        <v>19</v>
      </c>
      <c r="E24" s="11" t="s">
        <v>8</v>
      </c>
      <c r="F24" s="12" t="s">
        <v>326</v>
      </c>
      <c r="G24" s="45" t="s">
        <v>544</v>
      </c>
      <c r="H24" s="47">
        <v>7.6</v>
      </c>
      <c r="I24" s="47" t="s">
        <v>577</v>
      </c>
      <c r="J24" s="47" t="s">
        <v>575</v>
      </c>
      <c r="K24" s="47" t="s">
        <v>576</v>
      </c>
      <c r="L24" s="47">
        <v>5.6</v>
      </c>
      <c r="M24" s="48" t="e">
        <f t="shared" si="0"/>
        <v>#VALUE!</v>
      </c>
    </row>
    <row r="25" spans="1:13" ht="23.25" customHeight="1" x14ac:dyDescent="0.35">
      <c r="A25" s="9">
        <v>17</v>
      </c>
      <c r="B25" s="10" t="s">
        <v>353</v>
      </c>
      <c r="C25" s="11" t="s">
        <v>225</v>
      </c>
      <c r="D25" s="12" t="s">
        <v>108</v>
      </c>
      <c r="E25" s="11" t="s">
        <v>15</v>
      </c>
      <c r="F25" s="12" t="s">
        <v>329</v>
      </c>
      <c r="G25" s="45">
        <v>6</v>
      </c>
      <c r="H25" s="47">
        <v>5</v>
      </c>
      <c r="I25" s="47" t="s">
        <v>575</v>
      </c>
      <c r="J25" s="47" t="s">
        <v>571</v>
      </c>
      <c r="K25" s="47" t="s">
        <v>575</v>
      </c>
      <c r="L25" s="47">
        <v>5</v>
      </c>
      <c r="M25" s="48">
        <f t="shared" si="0"/>
        <v>16</v>
      </c>
    </row>
    <row r="26" spans="1:13" ht="23.25" customHeight="1" x14ac:dyDescent="0.35">
      <c r="A26" s="9">
        <v>18</v>
      </c>
      <c r="B26" s="10" t="s">
        <v>354</v>
      </c>
      <c r="C26" s="11" t="s">
        <v>167</v>
      </c>
      <c r="D26" s="12" t="s">
        <v>168</v>
      </c>
      <c r="E26" s="11" t="s">
        <v>15</v>
      </c>
      <c r="F26" s="12" t="s">
        <v>328</v>
      </c>
      <c r="G26" s="45" t="s">
        <v>557</v>
      </c>
      <c r="H26" s="47">
        <v>2.8</v>
      </c>
      <c r="I26" s="47" t="s">
        <v>573</v>
      </c>
      <c r="J26" s="47" t="s">
        <v>573</v>
      </c>
      <c r="K26" s="47" t="s">
        <v>573</v>
      </c>
      <c r="L26" s="47">
        <v>2.4000000000000004</v>
      </c>
      <c r="M26" s="48" t="e">
        <f t="shared" si="0"/>
        <v>#VALUE!</v>
      </c>
    </row>
    <row r="27" spans="1:13" ht="23.25" customHeight="1" x14ac:dyDescent="0.35">
      <c r="A27" s="9">
        <v>19</v>
      </c>
      <c r="B27" s="10" t="s">
        <v>355</v>
      </c>
      <c r="C27" s="11" t="s">
        <v>169</v>
      </c>
      <c r="D27" s="12" t="s">
        <v>78</v>
      </c>
      <c r="E27" s="11" t="s">
        <v>8</v>
      </c>
      <c r="F27" s="12" t="s">
        <v>328</v>
      </c>
      <c r="G27" s="45" t="s">
        <v>547</v>
      </c>
      <c r="H27" s="47">
        <v>6.8</v>
      </c>
      <c r="I27" s="47" t="s">
        <v>575</v>
      </c>
      <c r="J27" s="47" t="s">
        <v>571</v>
      </c>
      <c r="K27" s="47" t="s">
        <v>576</v>
      </c>
      <c r="L27" s="47">
        <v>4.8000000000000007</v>
      </c>
      <c r="M27" s="48" t="e">
        <f t="shared" si="0"/>
        <v>#VALUE!</v>
      </c>
    </row>
    <row r="28" spans="1:13" ht="23.25" customHeight="1" x14ac:dyDescent="0.35">
      <c r="A28" s="9">
        <v>20</v>
      </c>
      <c r="B28" s="10" t="s">
        <v>356</v>
      </c>
      <c r="C28" s="11" t="s">
        <v>95</v>
      </c>
      <c r="D28" s="12" t="s">
        <v>43</v>
      </c>
      <c r="E28" s="11" t="s">
        <v>8</v>
      </c>
      <c r="F28" s="12" t="s">
        <v>327</v>
      </c>
      <c r="G28" s="45" t="s">
        <v>544</v>
      </c>
      <c r="H28" s="47">
        <v>7.6</v>
      </c>
      <c r="I28" s="47" t="s">
        <v>560</v>
      </c>
      <c r="J28" s="47" t="s">
        <v>576</v>
      </c>
      <c r="K28" s="47" t="s">
        <v>582</v>
      </c>
      <c r="L28" s="47">
        <v>7.2</v>
      </c>
      <c r="M28" s="48" t="e">
        <f t="shared" si="0"/>
        <v>#VALUE!</v>
      </c>
    </row>
    <row r="29" spans="1:13" ht="23.25" customHeight="1" x14ac:dyDescent="0.35">
      <c r="A29" s="9">
        <v>21</v>
      </c>
      <c r="B29" s="10" t="s">
        <v>357</v>
      </c>
      <c r="C29" s="11" t="s">
        <v>170</v>
      </c>
      <c r="D29" s="12" t="s">
        <v>171</v>
      </c>
      <c r="E29" s="11" t="s">
        <v>15</v>
      </c>
      <c r="F29" s="12" t="s">
        <v>328</v>
      </c>
      <c r="G29" s="45" t="s">
        <v>546</v>
      </c>
      <c r="H29" s="47">
        <v>7.4</v>
      </c>
      <c r="I29" s="47" t="s">
        <v>575</v>
      </c>
      <c r="J29" s="47" t="s">
        <v>558</v>
      </c>
      <c r="K29" s="47" t="s">
        <v>578</v>
      </c>
      <c r="L29" s="47">
        <v>5</v>
      </c>
      <c r="M29" s="48" t="e">
        <f t="shared" si="0"/>
        <v>#VALUE!</v>
      </c>
    </row>
    <row r="30" spans="1:13" ht="23.25" customHeight="1" x14ac:dyDescent="0.35">
      <c r="A30" s="9">
        <v>22</v>
      </c>
      <c r="B30" s="10" t="s">
        <v>358</v>
      </c>
      <c r="C30" s="11" t="s">
        <v>226</v>
      </c>
      <c r="D30" s="12" t="s">
        <v>227</v>
      </c>
      <c r="E30" s="11" t="s">
        <v>15</v>
      </c>
      <c r="F30" s="12" t="s">
        <v>329</v>
      </c>
      <c r="G30" s="45">
        <v>6</v>
      </c>
      <c r="H30" s="47">
        <v>5.2</v>
      </c>
      <c r="I30" s="47" t="s">
        <v>558</v>
      </c>
      <c r="J30" s="47" t="s">
        <v>558</v>
      </c>
      <c r="K30" s="47" t="s">
        <v>574</v>
      </c>
      <c r="L30" s="47">
        <v>5</v>
      </c>
      <c r="M30" s="48">
        <f t="shared" si="0"/>
        <v>16.2</v>
      </c>
    </row>
    <row r="31" spans="1:13" ht="23.25" customHeight="1" x14ac:dyDescent="0.35">
      <c r="A31" s="9">
        <v>23</v>
      </c>
      <c r="B31" s="10" t="s">
        <v>359</v>
      </c>
      <c r="C31" s="11" t="s">
        <v>228</v>
      </c>
      <c r="D31" s="12" t="s">
        <v>229</v>
      </c>
      <c r="E31" s="11" t="s">
        <v>15</v>
      </c>
      <c r="F31" s="12" t="s">
        <v>329</v>
      </c>
      <c r="G31" s="45">
        <v>6</v>
      </c>
      <c r="H31" s="47">
        <v>7</v>
      </c>
      <c r="I31" s="47" t="s">
        <v>560</v>
      </c>
      <c r="J31" s="47" t="s">
        <v>577</v>
      </c>
      <c r="K31" s="47" t="s">
        <v>575</v>
      </c>
      <c r="L31" s="47">
        <v>6.3999999999999995</v>
      </c>
      <c r="M31" s="48">
        <f t="shared" si="0"/>
        <v>19.399999999999999</v>
      </c>
    </row>
    <row r="32" spans="1:13" ht="23.25" customHeight="1" x14ac:dyDescent="0.35">
      <c r="A32" s="9">
        <v>24</v>
      </c>
      <c r="B32" s="27" t="s">
        <v>360</v>
      </c>
      <c r="C32" s="20" t="s">
        <v>172</v>
      </c>
      <c r="D32" s="21" t="s">
        <v>173</v>
      </c>
      <c r="E32" s="20" t="s">
        <v>8</v>
      </c>
      <c r="F32" s="21" t="s">
        <v>328</v>
      </c>
      <c r="G32" s="49">
        <v>4</v>
      </c>
      <c r="H32" s="47">
        <v>5.8</v>
      </c>
      <c r="I32" s="47" t="s">
        <v>576</v>
      </c>
      <c r="J32" s="47" t="s">
        <v>575</v>
      </c>
      <c r="K32" s="47" t="s">
        <v>576</v>
      </c>
      <c r="L32" s="47">
        <v>5</v>
      </c>
      <c r="M32" s="48">
        <f t="shared" si="0"/>
        <v>14.8</v>
      </c>
    </row>
    <row r="33" spans="1:13" ht="23.25" customHeight="1" x14ac:dyDescent="0.35">
      <c r="A33" s="9">
        <v>25</v>
      </c>
      <c r="B33" s="10" t="s">
        <v>361</v>
      </c>
      <c r="C33" s="11" t="s">
        <v>20</v>
      </c>
      <c r="D33" s="12" t="s">
        <v>21</v>
      </c>
      <c r="E33" s="11" t="s">
        <v>8</v>
      </c>
      <c r="F33" s="12" t="s">
        <v>326</v>
      </c>
      <c r="G33" s="50" t="s">
        <v>545</v>
      </c>
      <c r="H33" s="47">
        <v>7.6</v>
      </c>
      <c r="I33" s="47" t="s">
        <v>558</v>
      </c>
      <c r="J33" s="47" t="s">
        <v>577</v>
      </c>
      <c r="K33" s="47" t="s">
        <v>582</v>
      </c>
      <c r="L33" s="47">
        <v>7.4</v>
      </c>
      <c r="M33" s="48" t="e">
        <f t="shared" si="0"/>
        <v>#VALUE!</v>
      </c>
    </row>
    <row r="34" spans="1:13" ht="23.25" customHeight="1" x14ac:dyDescent="0.35">
      <c r="A34" s="9">
        <v>26</v>
      </c>
      <c r="B34" s="10" t="s">
        <v>362</v>
      </c>
      <c r="C34" s="11" t="s">
        <v>22</v>
      </c>
      <c r="D34" s="12" t="s">
        <v>23</v>
      </c>
      <c r="E34" s="11" t="s">
        <v>8</v>
      </c>
      <c r="F34" s="12" t="s">
        <v>326</v>
      </c>
      <c r="G34" s="50">
        <v>5.75</v>
      </c>
      <c r="H34" s="47">
        <v>7.2</v>
      </c>
      <c r="I34" s="47" t="s">
        <v>577</v>
      </c>
      <c r="J34" s="47" t="s">
        <v>575</v>
      </c>
      <c r="K34" s="47" t="s">
        <v>560</v>
      </c>
      <c r="L34" s="47">
        <v>6.4</v>
      </c>
      <c r="M34" s="48">
        <f t="shared" si="0"/>
        <v>19.350000000000001</v>
      </c>
    </row>
    <row r="35" spans="1:13" ht="23.25" customHeight="1" x14ac:dyDescent="0.35">
      <c r="A35" s="9">
        <v>27</v>
      </c>
      <c r="B35" s="10" t="s">
        <v>363</v>
      </c>
      <c r="C35" s="11" t="s">
        <v>24</v>
      </c>
      <c r="D35" s="12" t="s">
        <v>25</v>
      </c>
      <c r="E35" s="11" t="s">
        <v>15</v>
      </c>
      <c r="F35" s="12" t="s">
        <v>326</v>
      </c>
      <c r="G35" s="50" t="s">
        <v>556</v>
      </c>
      <c r="H35" s="47">
        <v>6.4</v>
      </c>
      <c r="I35" s="47" t="s">
        <v>559</v>
      </c>
      <c r="J35" s="47" t="s">
        <v>577</v>
      </c>
      <c r="K35" s="47" t="s">
        <v>571</v>
      </c>
      <c r="L35" s="47">
        <v>6.2000000000000011</v>
      </c>
      <c r="M35" s="48" t="e">
        <f t="shared" si="0"/>
        <v>#VALUE!</v>
      </c>
    </row>
    <row r="36" spans="1:13" ht="19.95" customHeight="1" x14ac:dyDescent="0.35">
      <c r="A36" s="13"/>
      <c r="B36" s="14"/>
      <c r="C36" s="15"/>
      <c r="I36" s="51"/>
      <c r="J36" s="51"/>
      <c r="K36" s="51"/>
      <c r="L36" s="51"/>
    </row>
    <row r="37" spans="1:13" ht="18.75" customHeight="1" x14ac:dyDescent="0.35">
      <c r="A37" s="13"/>
      <c r="B37" s="14"/>
      <c r="C37" s="15"/>
      <c r="I37" s="91"/>
      <c r="J37" s="91"/>
      <c r="K37" s="91"/>
      <c r="L37" s="91"/>
    </row>
    <row r="38" spans="1:13" x14ac:dyDescent="0.35">
      <c r="A38" s="13"/>
      <c r="B38" s="14"/>
      <c r="C38" s="15"/>
      <c r="D38" s="16"/>
      <c r="E38" s="15"/>
      <c r="F38" s="16"/>
      <c r="G38" s="16"/>
    </row>
    <row r="39" spans="1:13" x14ac:dyDescent="0.35">
      <c r="A39" s="13"/>
      <c r="B39" s="14"/>
      <c r="C39" s="15"/>
      <c r="D39" s="16"/>
      <c r="E39" s="15"/>
      <c r="F39" s="16"/>
      <c r="G39" s="16"/>
    </row>
    <row r="40" spans="1:13" x14ac:dyDescent="0.35">
      <c r="A40" s="13"/>
      <c r="B40" s="14"/>
      <c r="C40" s="15"/>
      <c r="D40" s="16"/>
      <c r="E40" s="15"/>
      <c r="F40" s="16"/>
      <c r="G40" s="16"/>
    </row>
    <row r="41" spans="1:13" x14ac:dyDescent="0.35">
      <c r="A41" s="13"/>
      <c r="B41" s="14"/>
      <c r="C41" s="15"/>
      <c r="D41" s="16"/>
      <c r="E41" s="15"/>
      <c r="F41" s="16"/>
      <c r="G41" s="16"/>
    </row>
    <row r="42" spans="1:13" x14ac:dyDescent="0.35">
      <c r="A42" s="13"/>
      <c r="B42" s="14"/>
      <c r="C42" s="15"/>
      <c r="D42" s="16"/>
      <c r="E42" s="15"/>
      <c r="F42" s="16"/>
      <c r="G42" s="16"/>
    </row>
    <row r="43" spans="1:13" x14ac:dyDescent="0.35">
      <c r="A43" s="13"/>
      <c r="B43" s="14"/>
      <c r="C43" s="15"/>
      <c r="D43" s="16"/>
      <c r="E43" s="15"/>
      <c r="F43" s="16"/>
      <c r="G43" s="16"/>
    </row>
    <row r="44" spans="1:13" x14ac:dyDescent="0.35">
      <c r="A44" s="82" t="s">
        <v>527</v>
      </c>
      <c r="B44" s="82"/>
      <c r="C44" s="83" t="s">
        <v>0</v>
      </c>
      <c r="D44" s="84" t="s">
        <v>542</v>
      </c>
      <c r="E44" s="84"/>
      <c r="F44" s="84"/>
      <c r="G44" s="84"/>
    </row>
    <row r="45" spans="1:13" x14ac:dyDescent="0.35">
      <c r="A45" s="87" t="s">
        <v>541</v>
      </c>
      <c r="B45" s="87"/>
      <c r="C45" s="88" t="s">
        <v>1</v>
      </c>
    </row>
    <row r="46" spans="1:13" x14ac:dyDescent="0.35">
      <c r="A46" s="17" t="s">
        <v>332</v>
      </c>
      <c r="B46" s="17"/>
      <c r="C46" s="18"/>
      <c r="E46" s="3" t="s">
        <v>520</v>
      </c>
      <c r="F46" s="3"/>
    </row>
    <row r="47" spans="1:13" x14ac:dyDescent="0.35">
      <c r="A47" s="1"/>
      <c r="B47" s="1"/>
      <c r="C47" s="2"/>
      <c r="D47" s="2"/>
      <c r="E47" s="7" t="s">
        <v>538</v>
      </c>
      <c r="F47" s="2"/>
      <c r="G47" s="40"/>
    </row>
    <row r="48" spans="1:13" x14ac:dyDescent="0.35">
      <c r="A48" s="1"/>
      <c r="B48" s="1"/>
      <c r="C48" s="2"/>
      <c r="D48" s="2"/>
      <c r="E48" s="7" t="s">
        <v>539</v>
      </c>
      <c r="F48" s="2"/>
      <c r="G48" s="40"/>
    </row>
    <row r="50" spans="1:13" s="8" customFormat="1" ht="38.25" customHeight="1" x14ac:dyDescent="0.35">
      <c r="A50" s="85" t="s">
        <v>2</v>
      </c>
      <c r="B50" s="85" t="s">
        <v>335</v>
      </c>
      <c r="C50" s="85" t="s">
        <v>3</v>
      </c>
      <c r="D50" s="85" t="s">
        <v>4</v>
      </c>
      <c r="E50" s="85" t="s">
        <v>5</v>
      </c>
      <c r="F50" s="85" t="s">
        <v>331</v>
      </c>
      <c r="G50" s="85" t="s">
        <v>543</v>
      </c>
      <c r="H50" s="85" t="s">
        <v>563</v>
      </c>
      <c r="I50" s="85" t="s">
        <v>564</v>
      </c>
      <c r="J50" s="85"/>
      <c r="K50" s="85"/>
      <c r="L50" s="85"/>
      <c r="M50" s="85" t="s">
        <v>570</v>
      </c>
    </row>
    <row r="51" spans="1:13" s="8" customFormat="1" ht="38.25" customHeight="1" x14ac:dyDescent="0.35">
      <c r="A51" s="85"/>
      <c r="B51" s="85"/>
      <c r="C51" s="85"/>
      <c r="D51" s="85"/>
      <c r="E51" s="85"/>
      <c r="F51" s="85"/>
      <c r="G51" s="85"/>
      <c r="H51" s="85"/>
      <c r="I51" s="39" t="s">
        <v>566</v>
      </c>
      <c r="J51" s="39" t="s">
        <v>567</v>
      </c>
      <c r="K51" s="39" t="s">
        <v>568</v>
      </c>
      <c r="L51" s="39" t="s">
        <v>565</v>
      </c>
      <c r="M51" s="85"/>
    </row>
    <row r="52" spans="1:13" ht="24.75" customHeight="1" x14ac:dyDescent="0.35">
      <c r="A52" s="37">
        <v>1</v>
      </c>
      <c r="B52" s="38" t="s">
        <v>364</v>
      </c>
      <c r="C52" s="23" t="s">
        <v>26</v>
      </c>
      <c r="D52" s="22" t="s">
        <v>27</v>
      </c>
      <c r="E52" s="23" t="s">
        <v>15</v>
      </c>
      <c r="F52" s="22" t="s">
        <v>326</v>
      </c>
      <c r="G52" s="52">
        <v>7.25</v>
      </c>
      <c r="H52" s="53">
        <v>8.1999999999999993</v>
      </c>
      <c r="I52" s="47" t="s">
        <v>562</v>
      </c>
      <c r="J52" s="47" t="s">
        <v>560</v>
      </c>
      <c r="K52" s="47" t="s">
        <v>559</v>
      </c>
      <c r="L52" s="47">
        <v>7.7999999999999989</v>
      </c>
      <c r="M52" s="48">
        <f>+G52+H52+L52</f>
        <v>23.25</v>
      </c>
    </row>
    <row r="53" spans="1:13" ht="24.75" customHeight="1" x14ac:dyDescent="0.35">
      <c r="A53" s="9">
        <v>2</v>
      </c>
      <c r="B53" s="10" t="s">
        <v>365</v>
      </c>
      <c r="C53" s="11" t="s">
        <v>28</v>
      </c>
      <c r="D53" s="12" t="s">
        <v>29</v>
      </c>
      <c r="E53" s="11" t="s">
        <v>15</v>
      </c>
      <c r="F53" s="12" t="s">
        <v>326</v>
      </c>
      <c r="G53" s="45">
        <v>5.25</v>
      </c>
      <c r="H53" s="53">
        <v>8</v>
      </c>
      <c r="I53" s="47" t="s">
        <v>571</v>
      </c>
      <c r="J53" s="47" t="s">
        <v>575</v>
      </c>
      <c r="K53" s="47" t="s">
        <v>558</v>
      </c>
      <c r="L53" s="47">
        <v>5.2</v>
      </c>
      <c r="M53" s="48">
        <f t="shared" ref="M53:M77" si="1">+G53+H53+L53</f>
        <v>18.45</v>
      </c>
    </row>
    <row r="54" spans="1:13" ht="24.75" customHeight="1" x14ac:dyDescent="0.35">
      <c r="A54" s="9">
        <v>3</v>
      </c>
      <c r="B54" s="10" t="s">
        <v>366</v>
      </c>
      <c r="C54" s="11" t="s">
        <v>174</v>
      </c>
      <c r="D54" s="12" t="s">
        <v>27</v>
      </c>
      <c r="E54" s="11" t="s">
        <v>15</v>
      </c>
      <c r="F54" s="12" t="s">
        <v>328</v>
      </c>
      <c r="G54" s="45">
        <v>5.25</v>
      </c>
      <c r="H54" s="53">
        <v>4.8</v>
      </c>
      <c r="I54" s="47" t="s">
        <v>576</v>
      </c>
      <c r="J54" s="47" t="s">
        <v>577</v>
      </c>
      <c r="K54" s="47" t="s">
        <v>571</v>
      </c>
      <c r="L54" s="47">
        <v>5.2</v>
      </c>
      <c r="M54" s="48">
        <f t="shared" si="1"/>
        <v>15.25</v>
      </c>
    </row>
    <row r="55" spans="1:13" ht="24.75" customHeight="1" x14ac:dyDescent="0.35">
      <c r="A55" s="9">
        <v>4</v>
      </c>
      <c r="B55" s="10" t="s">
        <v>367</v>
      </c>
      <c r="C55" s="11" t="s">
        <v>279</v>
      </c>
      <c r="D55" s="12" t="s">
        <v>280</v>
      </c>
      <c r="E55" s="11" t="s">
        <v>15</v>
      </c>
      <c r="F55" s="12" t="s">
        <v>330</v>
      </c>
      <c r="G55" s="45">
        <v>5</v>
      </c>
      <c r="H55" s="53">
        <v>7.2</v>
      </c>
      <c r="I55" s="47" t="s">
        <v>571</v>
      </c>
      <c r="J55" s="47" t="s">
        <v>558</v>
      </c>
      <c r="K55" s="47" t="s">
        <v>575</v>
      </c>
      <c r="L55" s="47">
        <v>5.2</v>
      </c>
      <c r="M55" s="48">
        <f t="shared" si="1"/>
        <v>17.399999999999999</v>
      </c>
    </row>
    <row r="56" spans="1:13" ht="24.75" customHeight="1" x14ac:dyDescent="0.35">
      <c r="A56" s="9">
        <v>5</v>
      </c>
      <c r="B56" s="10" t="s">
        <v>368</v>
      </c>
      <c r="C56" s="11" t="s">
        <v>281</v>
      </c>
      <c r="D56" s="12" t="s">
        <v>84</v>
      </c>
      <c r="E56" s="11" t="s">
        <v>15</v>
      </c>
      <c r="F56" s="12" t="s">
        <v>330</v>
      </c>
      <c r="G56" s="45">
        <v>4.25</v>
      </c>
      <c r="H56" s="53">
        <v>5.6</v>
      </c>
      <c r="I56" s="47" t="s">
        <v>576</v>
      </c>
      <c r="J56" s="47" t="s">
        <v>571</v>
      </c>
      <c r="K56" s="47" t="s">
        <v>575</v>
      </c>
      <c r="L56" s="47">
        <v>4.8</v>
      </c>
      <c r="M56" s="48">
        <f t="shared" si="1"/>
        <v>14.649999999999999</v>
      </c>
    </row>
    <row r="57" spans="1:13" ht="24.75" customHeight="1" x14ac:dyDescent="0.35">
      <c r="A57" s="9">
        <v>6</v>
      </c>
      <c r="B57" s="10" t="s">
        <v>369</v>
      </c>
      <c r="C57" s="11" t="s">
        <v>282</v>
      </c>
      <c r="D57" s="12" t="s">
        <v>283</v>
      </c>
      <c r="E57" s="11" t="s">
        <v>15</v>
      </c>
      <c r="F57" s="12" t="s">
        <v>330</v>
      </c>
      <c r="G57" s="45">
        <v>5.5</v>
      </c>
      <c r="H57" s="53">
        <v>7.2</v>
      </c>
      <c r="I57" s="47" t="s">
        <v>571</v>
      </c>
      <c r="J57" s="47" t="s">
        <v>575</v>
      </c>
      <c r="K57" s="47" t="s">
        <v>571</v>
      </c>
      <c r="L57" s="47">
        <v>4.5999999999999996</v>
      </c>
      <c r="M57" s="48">
        <f t="shared" si="1"/>
        <v>17.299999999999997</v>
      </c>
    </row>
    <row r="58" spans="1:13" ht="24.75" customHeight="1" x14ac:dyDescent="0.35">
      <c r="A58" s="9">
        <v>7</v>
      </c>
      <c r="B58" s="10" t="s">
        <v>370</v>
      </c>
      <c r="C58" s="11" t="s">
        <v>96</v>
      </c>
      <c r="D58" s="12" t="s">
        <v>97</v>
      </c>
      <c r="E58" s="11" t="s">
        <v>15</v>
      </c>
      <c r="F58" s="12" t="s">
        <v>327</v>
      </c>
      <c r="G58" s="45">
        <v>6.5</v>
      </c>
      <c r="H58" s="53">
        <v>9</v>
      </c>
      <c r="I58" s="47" t="s">
        <v>562</v>
      </c>
      <c r="J58" s="47" t="s">
        <v>559</v>
      </c>
      <c r="K58" s="47" t="s">
        <v>579</v>
      </c>
      <c r="L58" s="47">
        <v>8.4</v>
      </c>
      <c r="M58" s="48">
        <f t="shared" si="1"/>
        <v>23.9</v>
      </c>
    </row>
    <row r="59" spans="1:13" ht="24.75" customHeight="1" x14ac:dyDescent="0.35">
      <c r="A59" s="9">
        <v>8</v>
      </c>
      <c r="B59" s="10" t="s">
        <v>371</v>
      </c>
      <c r="C59" s="11" t="s">
        <v>175</v>
      </c>
      <c r="D59" s="12" t="s">
        <v>176</v>
      </c>
      <c r="E59" s="11" t="s">
        <v>15</v>
      </c>
      <c r="F59" s="12" t="s">
        <v>328</v>
      </c>
      <c r="G59" s="45">
        <v>3</v>
      </c>
      <c r="H59" s="53">
        <v>3.2</v>
      </c>
      <c r="I59" s="47" t="s">
        <v>574</v>
      </c>
      <c r="J59" s="47" t="s">
        <v>575</v>
      </c>
      <c r="K59" s="47" t="s">
        <v>574</v>
      </c>
      <c r="L59" s="47">
        <v>3.8</v>
      </c>
      <c r="M59" s="48">
        <f t="shared" si="1"/>
        <v>10</v>
      </c>
    </row>
    <row r="60" spans="1:13" ht="24.75" customHeight="1" x14ac:dyDescent="0.35">
      <c r="A60" s="9">
        <v>9</v>
      </c>
      <c r="B60" s="10" t="s">
        <v>372</v>
      </c>
      <c r="C60" s="11" t="s">
        <v>284</v>
      </c>
      <c r="D60" s="12" t="s">
        <v>285</v>
      </c>
      <c r="E60" s="11" t="s">
        <v>8</v>
      </c>
      <c r="F60" s="12" t="s">
        <v>330</v>
      </c>
      <c r="G60" s="45">
        <v>4.5</v>
      </c>
      <c r="H60" s="53">
        <v>5.8</v>
      </c>
      <c r="I60" s="47" t="s">
        <v>577</v>
      </c>
      <c r="J60" s="47" t="s">
        <v>558</v>
      </c>
      <c r="K60" s="47" t="s">
        <v>576</v>
      </c>
      <c r="L60" s="47">
        <v>5.8000000000000007</v>
      </c>
      <c r="M60" s="48">
        <f t="shared" si="1"/>
        <v>16.100000000000001</v>
      </c>
    </row>
    <row r="61" spans="1:13" ht="24.75" customHeight="1" x14ac:dyDescent="0.35">
      <c r="A61" s="9">
        <v>10</v>
      </c>
      <c r="B61" s="10" t="s">
        <v>373</v>
      </c>
      <c r="C61" s="11" t="s">
        <v>98</v>
      </c>
      <c r="D61" s="12" t="s">
        <v>99</v>
      </c>
      <c r="E61" s="11" t="s">
        <v>8</v>
      </c>
      <c r="F61" s="12" t="s">
        <v>327</v>
      </c>
      <c r="G61" s="45">
        <v>8</v>
      </c>
      <c r="H61" s="53">
        <v>6</v>
      </c>
      <c r="I61" s="47" t="s">
        <v>560</v>
      </c>
      <c r="J61" s="47" t="s">
        <v>560</v>
      </c>
      <c r="K61" s="47" t="s">
        <v>562</v>
      </c>
      <c r="L61" s="47">
        <v>7.6</v>
      </c>
      <c r="M61" s="48">
        <f t="shared" si="1"/>
        <v>21.6</v>
      </c>
    </row>
    <row r="62" spans="1:13" ht="24.75" customHeight="1" x14ac:dyDescent="0.35">
      <c r="A62" s="9">
        <v>11</v>
      </c>
      <c r="B62" s="10" t="s">
        <v>374</v>
      </c>
      <c r="C62" s="11" t="s">
        <v>30</v>
      </c>
      <c r="D62" s="12" t="s">
        <v>31</v>
      </c>
      <c r="E62" s="11" t="s">
        <v>15</v>
      </c>
      <c r="F62" s="12" t="s">
        <v>326</v>
      </c>
      <c r="G62" s="45">
        <v>8.5</v>
      </c>
      <c r="H62" s="53">
        <v>10</v>
      </c>
      <c r="I62" s="47" t="s">
        <v>579</v>
      </c>
      <c r="J62" s="47" t="s">
        <v>562</v>
      </c>
      <c r="K62" s="47" t="s">
        <v>583</v>
      </c>
      <c r="L62" s="47">
        <v>9.4</v>
      </c>
      <c r="M62" s="48">
        <f t="shared" si="1"/>
        <v>27.9</v>
      </c>
    </row>
    <row r="63" spans="1:13" ht="24.75" customHeight="1" x14ac:dyDescent="0.35">
      <c r="A63" s="9">
        <v>12</v>
      </c>
      <c r="B63" s="10" t="s">
        <v>375</v>
      </c>
      <c r="C63" s="11" t="s">
        <v>100</v>
      </c>
      <c r="D63" s="12" t="s">
        <v>101</v>
      </c>
      <c r="E63" s="11" t="s">
        <v>8</v>
      </c>
      <c r="F63" s="12" t="s">
        <v>327</v>
      </c>
      <c r="G63" s="45">
        <v>7</v>
      </c>
      <c r="H63" s="53">
        <v>4.5999999999999996</v>
      </c>
      <c r="I63" s="47" t="s">
        <v>558</v>
      </c>
      <c r="J63" s="47" t="s">
        <v>577</v>
      </c>
      <c r="K63" s="47" t="s">
        <v>575</v>
      </c>
      <c r="L63" s="47">
        <v>6</v>
      </c>
      <c r="M63" s="48">
        <f t="shared" si="1"/>
        <v>17.600000000000001</v>
      </c>
    </row>
    <row r="64" spans="1:13" ht="24.75" customHeight="1" x14ac:dyDescent="0.35">
      <c r="A64" s="9">
        <v>13</v>
      </c>
      <c r="B64" s="10" t="s">
        <v>376</v>
      </c>
      <c r="C64" s="11" t="s">
        <v>230</v>
      </c>
      <c r="D64" s="12" t="s">
        <v>227</v>
      </c>
      <c r="E64" s="11" t="s">
        <v>15</v>
      </c>
      <c r="F64" s="12" t="s">
        <v>329</v>
      </c>
      <c r="G64" s="45">
        <v>5.25</v>
      </c>
      <c r="H64" s="53">
        <v>3.6</v>
      </c>
      <c r="I64" s="47" t="s">
        <v>558</v>
      </c>
      <c r="J64" s="47" t="s">
        <v>574</v>
      </c>
      <c r="K64" s="47" t="s">
        <v>558</v>
      </c>
      <c r="L64" s="47">
        <v>5</v>
      </c>
      <c r="M64" s="48">
        <f t="shared" si="1"/>
        <v>13.85</v>
      </c>
    </row>
    <row r="65" spans="1:13" ht="24.75" customHeight="1" x14ac:dyDescent="0.35">
      <c r="A65" s="9">
        <v>14</v>
      </c>
      <c r="B65" s="10" t="s">
        <v>377</v>
      </c>
      <c r="C65" s="11" t="s">
        <v>32</v>
      </c>
      <c r="D65" s="12" t="s">
        <v>33</v>
      </c>
      <c r="E65" s="11" t="s">
        <v>15</v>
      </c>
      <c r="F65" s="12" t="s">
        <v>326</v>
      </c>
      <c r="G65" s="45">
        <v>4.25</v>
      </c>
      <c r="H65" s="53">
        <v>6.2</v>
      </c>
      <c r="I65" s="47" t="s">
        <v>560</v>
      </c>
      <c r="J65" s="47" t="s">
        <v>577</v>
      </c>
      <c r="K65" s="47" t="s">
        <v>558</v>
      </c>
      <c r="L65" s="47">
        <v>6.6</v>
      </c>
      <c r="M65" s="48">
        <f t="shared" si="1"/>
        <v>17.049999999999997</v>
      </c>
    </row>
    <row r="66" spans="1:13" ht="24.75" customHeight="1" x14ac:dyDescent="0.35">
      <c r="A66" s="9">
        <v>15</v>
      </c>
      <c r="B66" s="10" t="s">
        <v>378</v>
      </c>
      <c r="C66" s="11" t="s">
        <v>34</v>
      </c>
      <c r="D66" s="12" t="s">
        <v>35</v>
      </c>
      <c r="E66" s="11" t="s">
        <v>15</v>
      </c>
      <c r="F66" s="12" t="s">
        <v>326</v>
      </c>
      <c r="G66" s="45">
        <v>7.25</v>
      </c>
      <c r="H66" s="53">
        <v>7.6</v>
      </c>
      <c r="I66" s="47" t="s">
        <v>562</v>
      </c>
      <c r="J66" s="47" t="s">
        <v>562</v>
      </c>
      <c r="K66" s="47" t="s">
        <v>559</v>
      </c>
      <c r="L66" s="47">
        <v>8.1999999999999993</v>
      </c>
      <c r="M66" s="48">
        <f t="shared" si="1"/>
        <v>23.049999999999997</v>
      </c>
    </row>
    <row r="67" spans="1:13" ht="24.75" customHeight="1" x14ac:dyDescent="0.35">
      <c r="A67" s="9">
        <v>16</v>
      </c>
      <c r="B67" s="10" t="s">
        <v>379</v>
      </c>
      <c r="C67" s="11" t="s">
        <v>286</v>
      </c>
      <c r="D67" s="12" t="s">
        <v>47</v>
      </c>
      <c r="E67" s="11" t="s">
        <v>15</v>
      </c>
      <c r="F67" s="12" t="s">
        <v>330</v>
      </c>
      <c r="G67" s="49">
        <v>6.25</v>
      </c>
      <c r="H67" s="54">
        <v>6.4</v>
      </c>
      <c r="I67" s="55" t="s">
        <v>558</v>
      </c>
      <c r="J67" s="55" t="s">
        <v>558</v>
      </c>
      <c r="K67" s="55" t="s">
        <v>578</v>
      </c>
      <c r="L67" s="55">
        <v>5.2</v>
      </c>
      <c r="M67" s="48">
        <f t="shared" si="1"/>
        <v>17.850000000000001</v>
      </c>
    </row>
    <row r="68" spans="1:13" ht="24.75" customHeight="1" x14ac:dyDescent="0.35">
      <c r="A68" s="9">
        <v>17</v>
      </c>
      <c r="B68" s="10" t="s">
        <v>380</v>
      </c>
      <c r="C68" s="11" t="s">
        <v>102</v>
      </c>
      <c r="D68" s="12" t="s">
        <v>31</v>
      </c>
      <c r="E68" s="11" t="s">
        <v>15</v>
      </c>
      <c r="F68" s="45" t="s">
        <v>327</v>
      </c>
      <c r="G68" s="31"/>
      <c r="H68" s="47"/>
      <c r="I68" s="47"/>
      <c r="J68" s="47"/>
      <c r="K68" s="47"/>
      <c r="L68" s="47"/>
      <c r="M68" s="48">
        <f t="shared" si="1"/>
        <v>0</v>
      </c>
    </row>
    <row r="69" spans="1:13" ht="24.75" customHeight="1" x14ac:dyDescent="0.35">
      <c r="A69" s="9">
        <v>18</v>
      </c>
      <c r="B69" s="10" t="s">
        <v>381</v>
      </c>
      <c r="C69" s="11" t="s">
        <v>103</v>
      </c>
      <c r="D69" s="12" t="s">
        <v>104</v>
      </c>
      <c r="E69" s="11" t="s">
        <v>15</v>
      </c>
      <c r="F69" s="12" t="s">
        <v>327</v>
      </c>
      <c r="G69" s="52">
        <v>5.5</v>
      </c>
      <c r="H69" s="56">
        <v>5.8</v>
      </c>
      <c r="I69" s="57" t="s">
        <v>560</v>
      </c>
      <c r="J69" s="57" t="s">
        <v>562</v>
      </c>
      <c r="K69" s="57" t="s">
        <v>577</v>
      </c>
      <c r="L69" s="57">
        <v>7.3999999999999995</v>
      </c>
      <c r="M69" s="48">
        <f t="shared" si="1"/>
        <v>18.7</v>
      </c>
    </row>
    <row r="70" spans="1:13" ht="24.75" customHeight="1" x14ac:dyDescent="0.35">
      <c r="A70" s="9">
        <v>19</v>
      </c>
      <c r="B70" s="10" t="s">
        <v>382</v>
      </c>
      <c r="C70" s="11" t="s">
        <v>36</v>
      </c>
      <c r="D70" s="12" t="s">
        <v>37</v>
      </c>
      <c r="E70" s="11" t="s">
        <v>15</v>
      </c>
      <c r="F70" s="12" t="s">
        <v>326</v>
      </c>
      <c r="G70" s="45">
        <v>6.75</v>
      </c>
      <c r="H70" s="53">
        <v>8.8000000000000007</v>
      </c>
      <c r="I70" s="47" t="s">
        <v>560</v>
      </c>
      <c r="J70" s="47" t="s">
        <v>558</v>
      </c>
      <c r="K70" s="47" t="s">
        <v>579</v>
      </c>
      <c r="L70" s="47">
        <v>7.4</v>
      </c>
      <c r="M70" s="48">
        <f t="shared" si="1"/>
        <v>22.950000000000003</v>
      </c>
    </row>
    <row r="71" spans="1:13" ht="24.75" customHeight="1" x14ac:dyDescent="0.35">
      <c r="A71" s="9">
        <v>20</v>
      </c>
      <c r="B71" s="10" t="s">
        <v>383</v>
      </c>
      <c r="C71" s="11" t="s">
        <v>38</v>
      </c>
      <c r="D71" s="12" t="s">
        <v>39</v>
      </c>
      <c r="E71" s="11" t="s">
        <v>8</v>
      </c>
      <c r="F71" s="12" t="s">
        <v>326</v>
      </c>
      <c r="G71" s="45">
        <v>6.5</v>
      </c>
      <c r="H71" s="53">
        <v>8</v>
      </c>
      <c r="I71" s="47" t="s">
        <v>575</v>
      </c>
      <c r="J71" s="47" t="s">
        <v>559</v>
      </c>
      <c r="K71" s="47" t="s">
        <v>577</v>
      </c>
      <c r="L71" s="47">
        <v>6.6000000000000005</v>
      </c>
      <c r="M71" s="48">
        <f t="shared" si="1"/>
        <v>21.1</v>
      </c>
    </row>
    <row r="72" spans="1:13" ht="24.75" customHeight="1" x14ac:dyDescent="0.35">
      <c r="A72" s="9">
        <v>21</v>
      </c>
      <c r="B72" s="27" t="s">
        <v>384</v>
      </c>
      <c r="C72" s="20" t="s">
        <v>231</v>
      </c>
      <c r="D72" s="21" t="s">
        <v>232</v>
      </c>
      <c r="E72" s="20" t="s">
        <v>8</v>
      </c>
      <c r="F72" s="21" t="s">
        <v>329</v>
      </c>
      <c r="G72" s="49">
        <v>5.25</v>
      </c>
      <c r="H72" s="53">
        <v>4.5999999999999996</v>
      </c>
      <c r="I72" s="47" t="s">
        <v>573</v>
      </c>
      <c r="J72" s="47" t="s">
        <v>571</v>
      </c>
      <c r="K72" s="47" t="s">
        <v>560</v>
      </c>
      <c r="L72" s="47">
        <v>4.5999999999999996</v>
      </c>
      <c r="M72" s="48">
        <f t="shared" si="1"/>
        <v>14.45</v>
      </c>
    </row>
    <row r="73" spans="1:13" ht="24.75" customHeight="1" x14ac:dyDescent="0.35">
      <c r="A73" s="32">
        <v>22</v>
      </c>
      <c r="B73" s="10" t="s">
        <v>385</v>
      </c>
      <c r="C73" s="11" t="s">
        <v>177</v>
      </c>
      <c r="D73" s="12" t="s">
        <v>178</v>
      </c>
      <c r="E73" s="11" t="s">
        <v>8</v>
      </c>
      <c r="F73" s="12" t="s">
        <v>328</v>
      </c>
      <c r="G73" s="50">
        <v>6.5</v>
      </c>
      <c r="H73" s="53">
        <v>5.2</v>
      </c>
      <c r="I73" s="47" t="s">
        <v>578</v>
      </c>
      <c r="J73" s="47" t="s">
        <v>558</v>
      </c>
      <c r="K73" s="47" t="s">
        <v>574</v>
      </c>
      <c r="L73" s="47">
        <v>4.2</v>
      </c>
      <c r="M73" s="48">
        <f t="shared" si="1"/>
        <v>15.899999999999999</v>
      </c>
    </row>
    <row r="74" spans="1:13" ht="24.75" customHeight="1" x14ac:dyDescent="0.35">
      <c r="A74" s="32">
        <v>23</v>
      </c>
      <c r="B74" s="10" t="s">
        <v>386</v>
      </c>
      <c r="C74" s="11" t="s">
        <v>233</v>
      </c>
      <c r="D74" s="12" t="s">
        <v>234</v>
      </c>
      <c r="E74" s="11" t="s">
        <v>8</v>
      </c>
      <c r="F74" s="12" t="s">
        <v>329</v>
      </c>
      <c r="G74" s="50">
        <v>4</v>
      </c>
      <c r="H74" s="53">
        <v>7</v>
      </c>
      <c r="I74" s="47" t="s">
        <v>558</v>
      </c>
      <c r="J74" s="47" t="s">
        <v>559</v>
      </c>
      <c r="K74" s="47" t="s">
        <v>571</v>
      </c>
      <c r="L74" s="47">
        <v>6</v>
      </c>
      <c r="M74" s="48">
        <f t="shared" si="1"/>
        <v>17</v>
      </c>
    </row>
    <row r="75" spans="1:13" ht="24.75" customHeight="1" x14ac:dyDescent="0.35">
      <c r="A75" s="32">
        <v>24</v>
      </c>
      <c r="B75" s="10" t="s">
        <v>387</v>
      </c>
      <c r="C75" s="11" t="s">
        <v>287</v>
      </c>
      <c r="D75" s="12" t="s">
        <v>288</v>
      </c>
      <c r="E75" s="11" t="s">
        <v>15</v>
      </c>
      <c r="F75" s="12" t="s">
        <v>330</v>
      </c>
      <c r="G75" s="50">
        <v>6.5</v>
      </c>
      <c r="H75" s="53">
        <v>7.8</v>
      </c>
      <c r="I75" s="47" t="s">
        <v>577</v>
      </c>
      <c r="J75" s="47" t="s">
        <v>560</v>
      </c>
      <c r="K75" s="47" t="s">
        <v>577</v>
      </c>
      <c r="L75" s="47">
        <v>6.8</v>
      </c>
      <c r="M75" s="48">
        <f t="shared" si="1"/>
        <v>21.1</v>
      </c>
    </row>
    <row r="76" spans="1:13" ht="24.75" customHeight="1" x14ac:dyDescent="0.35">
      <c r="A76" s="32">
        <v>25</v>
      </c>
      <c r="B76" s="10" t="s">
        <v>388</v>
      </c>
      <c r="C76" s="11" t="s">
        <v>40</v>
      </c>
      <c r="D76" s="12" t="s">
        <v>41</v>
      </c>
      <c r="E76" s="11" t="s">
        <v>15</v>
      </c>
      <c r="F76" s="12" t="s">
        <v>326</v>
      </c>
      <c r="G76" s="50">
        <v>7</v>
      </c>
      <c r="H76" s="53">
        <v>6.2</v>
      </c>
      <c r="I76" s="47" t="s">
        <v>577</v>
      </c>
      <c r="J76" s="47" t="s">
        <v>558</v>
      </c>
      <c r="K76" s="47" t="s">
        <v>558</v>
      </c>
      <c r="L76" s="47">
        <v>6.2</v>
      </c>
      <c r="M76" s="48">
        <f t="shared" si="1"/>
        <v>19.399999999999999</v>
      </c>
    </row>
    <row r="77" spans="1:13" ht="24.75" customHeight="1" x14ac:dyDescent="0.35">
      <c r="A77" s="32">
        <v>26</v>
      </c>
      <c r="B77" s="10" t="s">
        <v>389</v>
      </c>
      <c r="C77" s="11" t="s">
        <v>289</v>
      </c>
      <c r="D77" s="12" t="s">
        <v>82</v>
      </c>
      <c r="E77" s="11" t="s">
        <v>15</v>
      </c>
      <c r="F77" s="12" t="s">
        <v>330</v>
      </c>
      <c r="G77" s="50">
        <v>3.75</v>
      </c>
      <c r="H77" s="53">
        <v>3</v>
      </c>
      <c r="I77" s="47" t="s">
        <v>572</v>
      </c>
      <c r="J77" s="47" t="s">
        <v>576</v>
      </c>
      <c r="K77" s="47" t="s">
        <v>574</v>
      </c>
      <c r="L77" s="47">
        <v>3.2</v>
      </c>
      <c r="M77" s="48">
        <f t="shared" si="1"/>
        <v>9.9499999999999993</v>
      </c>
    </row>
    <row r="78" spans="1:13" ht="18" customHeight="1" x14ac:dyDescent="0.35">
      <c r="A78" s="13"/>
      <c r="B78" s="14"/>
      <c r="C78" s="15"/>
      <c r="D78" s="86"/>
      <c r="E78" s="86"/>
      <c r="F78" s="86"/>
      <c r="G78" s="86"/>
    </row>
    <row r="79" spans="1:13" ht="25.5" customHeight="1" x14ac:dyDescent="0.35">
      <c r="A79" s="13"/>
      <c r="B79" s="14"/>
      <c r="C79" s="15"/>
      <c r="D79" s="91"/>
      <c r="E79" s="91"/>
      <c r="F79" s="91"/>
      <c r="G79" s="91"/>
    </row>
    <row r="80" spans="1:13" ht="25.5" customHeight="1" x14ac:dyDescent="0.35">
      <c r="A80" s="13"/>
      <c r="B80" s="14"/>
      <c r="C80" s="15"/>
      <c r="D80" s="25"/>
      <c r="E80" s="25"/>
      <c r="F80" s="25"/>
      <c r="G80" s="41"/>
    </row>
    <row r="81" spans="1:13" ht="25.5" customHeight="1" x14ac:dyDescent="0.35">
      <c r="A81" s="13"/>
      <c r="B81" s="14"/>
      <c r="C81" s="15"/>
      <c r="D81" s="25"/>
      <c r="E81" s="25"/>
      <c r="F81" s="25"/>
      <c r="G81" s="41"/>
    </row>
    <row r="82" spans="1:13" ht="25.5" customHeight="1" x14ac:dyDescent="0.35">
      <c r="A82" s="13"/>
      <c r="B82" s="14"/>
      <c r="C82" s="15"/>
      <c r="D82" s="25"/>
      <c r="E82" s="25"/>
      <c r="F82" s="25"/>
      <c r="G82" s="41"/>
    </row>
    <row r="83" spans="1:13" ht="21" customHeight="1" x14ac:dyDescent="0.35">
      <c r="A83" s="82" t="s">
        <v>527</v>
      </c>
      <c r="B83" s="82"/>
      <c r="C83" s="83" t="s">
        <v>0</v>
      </c>
      <c r="D83" s="84" t="s">
        <v>542</v>
      </c>
      <c r="E83" s="84"/>
      <c r="F83" s="84"/>
      <c r="G83" s="84"/>
    </row>
    <row r="84" spans="1:13" ht="21" customHeight="1" x14ac:dyDescent="0.35">
      <c r="A84" s="87" t="s">
        <v>541</v>
      </c>
      <c r="B84" s="87"/>
      <c r="C84" s="88" t="s">
        <v>1</v>
      </c>
    </row>
    <row r="85" spans="1:13" ht="21" customHeight="1" x14ac:dyDescent="0.35">
      <c r="A85" s="17" t="s">
        <v>332</v>
      </c>
      <c r="B85" s="17"/>
      <c r="C85" s="18"/>
      <c r="E85" s="3" t="s">
        <v>521</v>
      </c>
      <c r="F85" s="3"/>
    </row>
    <row r="86" spans="1:13" ht="21" customHeight="1" x14ac:dyDescent="0.35">
      <c r="A86" s="1"/>
      <c r="B86" s="1"/>
      <c r="C86" s="2"/>
      <c r="D86" s="2"/>
      <c r="E86" s="7" t="s">
        <v>536</v>
      </c>
      <c r="F86" s="2"/>
      <c r="G86" s="40"/>
    </row>
    <row r="87" spans="1:13" ht="21" customHeight="1" x14ac:dyDescent="0.35">
      <c r="A87" s="1"/>
      <c r="B87" s="1"/>
      <c r="C87" s="2"/>
      <c r="D87" s="2"/>
      <c r="E87" s="7" t="s">
        <v>537</v>
      </c>
      <c r="F87" s="2"/>
      <c r="G87" s="40"/>
    </row>
    <row r="88" spans="1:13" ht="16.5" customHeight="1" x14ac:dyDescent="0.35"/>
    <row r="89" spans="1:13" s="8" customFormat="1" ht="40.5" customHeight="1" x14ac:dyDescent="0.35">
      <c r="A89" s="85" t="s">
        <v>2</v>
      </c>
      <c r="B89" s="85" t="s">
        <v>335</v>
      </c>
      <c r="C89" s="85" t="s">
        <v>3</v>
      </c>
      <c r="D89" s="85" t="s">
        <v>4</v>
      </c>
      <c r="E89" s="85" t="s">
        <v>5</v>
      </c>
      <c r="F89" s="85" t="s">
        <v>331</v>
      </c>
      <c r="G89" s="85" t="s">
        <v>543</v>
      </c>
      <c r="H89" s="85" t="s">
        <v>563</v>
      </c>
      <c r="I89" s="85" t="s">
        <v>564</v>
      </c>
      <c r="J89" s="85"/>
      <c r="K89" s="85"/>
      <c r="L89" s="85"/>
      <c r="M89" s="85" t="s">
        <v>570</v>
      </c>
    </row>
    <row r="90" spans="1:13" s="8" customFormat="1" ht="40.5" customHeight="1" x14ac:dyDescent="0.35">
      <c r="A90" s="85"/>
      <c r="B90" s="85"/>
      <c r="C90" s="85"/>
      <c r="D90" s="85"/>
      <c r="E90" s="85"/>
      <c r="F90" s="85"/>
      <c r="G90" s="85"/>
      <c r="H90" s="85"/>
      <c r="I90" s="39" t="s">
        <v>566</v>
      </c>
      <c r="J90" s="39" t="s">
        <v>567</v>
      </c>
      <c r="K90" s="39" t="s">
        <v>568</v>
      </c>
      <c r="L90" s="39" t="s">
        <v>565</v>
      </c>
      <c r="M90" s="85"/>
    </row>
    <row r="91" spans="1:13" ht="24.75" customHeight="1" x14ac:dyDescent="0.35">
      <c r="A91" s="9">
        <v>1</v>
      </c>
      <c r="B91" s="10" t="s">
        <v>390</v>
      </c>
      <c r="C91" s="11" t="s">
        <v>179</v>
      </c>
      <c r="D91" s="12" t="s">
        <v>51</v>
      </c>
      <c r="E91" s="11" t="s">
        <v>15</v>
      </c>
      <c r="F91" s="12" t="s">
        <v>328</v>
      </c>
      <c r="G91" s="45">
        <v>5</v>
      </c>
      <c r="H91" s="47">
        <v>5.2</v>
      </c>
      <c r="I91" s="47" t="s">
        <v>575</v>
      </c>
      <c r="J91" s="47" t="s">
        <v>577</v>
      </c>
      <c r="K91" s="47" t="s">
        <v>577</v>
      </c>
      <c r="L91" s="47">
        <v>6.2</v>
      </c>
      <c r="M91" s="48">
        <f>+G91+H91+L91</f>
        <v>16.399999999999999</v>
      </c>
    </row>
    <row r="92" spans="1:13" ht="24.75" customHeight="1" x14ac:dyDescent="0.35">
      <c r="A92" s="9">
        <v>2</v>
      </c>
      <c r="B92" s="10" t="s">
        <v>391</v>
      </c>
      <c r="C92" s="11" t="s">
        <v>105</v>
      </c>
      <c r="D92" s="12" t="s">
        <v>106</v>
      </c>
      <c r="E92" s="11" t="s">
        <v>8</v>
      </c>
      <c r="F92" s="12" t="s">
        <v>327</v>
      </c>
      <c r="G92" s="45">
        <v>5</v>
      </c>
      <c r="H92" s="47">
        <v>5.6</v>
      </c>
      <c r="I92" s="47" t="s">
        <v>571</v>
      </c>
      <c r="J92" s="47" t="s">
        <v>558</v>
      </c>
      <c r="K92" s="47" t="s">
        <v>562</v>
      </c>
      <c r="L92" s="47">
        <v>6.1999999999999993</v>
      </c>
      <c r="M92" s="48"/>
    </row>
    <row r="93" spans="1:13" ht="24.75" customHeight="1" x14ac:dyDescent="0.35">
      <c r="A93" s="9">
        <v>3</v>
      </c>
      <c r="B93" s="10" t="s">
        <v>392</v>
      </c>
      <c r="C93" s="11" t="s">
        <v>107</v>
      </c>
      <c r="D93" s="12" t="s">
        <v>108</v>
      </c>
      <c r="E93" s="11" t="s">
        <v>8</v>
      </c>
      <c r="F93" s="12" t="s">
        <v>327</v>
      </c>
      <c r="G93" s="45">
        <v>5.25</v>
      </c>
      <c r="H93" s="47">
        <v>5.2</v>
      </c>
      <c r="I93" s="47" t="s">
        <v>572</v>
      </c>
      <c r="J93" s="47" t="s">
        <v>558</v>
      </c>
      <c r="K93" s="47" t="s">
        <v>583</v>
      </c>
      <c r="L93" s="47">
        <v>6.2</v>
      </c>
      <c r="M93" s="48"/>
    </row>
    <row r="94" spans="1:13" ht="24.75" customHeight="1" x14ac:dyDescent="0.35">
      <c r="A94" s="9">
        <v>4</v>
      </c>
      <c r="B94" s="10" t="s">
        <v>393</v>
      </c>
      <c r="C94" s="11" t="s">
        <v>42</v>
      </c>
      <c r="D94" s="12" t="s">
        <v>43</v>
      </c>
      <c r="E94" s="11" t="s">
        <v>15</v>
      </c>
      <c r="F94" s="12" t="s">
        <v>326</v>
      </c>
      <c r="G94" s="45">
        <v>6.25</v>
      </c>
      <c r="H94" s="47">
        <v>9</v>
      </c>
      <c r="I94" s="47" t="s">
        <v>558</v>
      </c>
      <c r="J94" s="47" t="s">
        <v>560</v>
      </c>
      <c r="K94" s="47" t="s">
        <v>582</v>
      </c>
      <c r="L94" s="47">
        <v>7.6000000000000005</v>
      </c>
      <c r="M94" s="48"/>
    </row>
    <row r="95" spans="1:13" ht="24.75" customHeight="1" x14ac:dyDescent="0.35">
      <c r="A95" s="9">
        <v>5</v>
      </c>
      <c r="B95" s="10" t="s">
        <v>394</v>
      </c>
      <c r="C95" s="11" t="s">
        <v>180</v>
      </c>
      <c r="D95" s="12" t="s">
        <v>181</v>
      </c>
      <c r="E95" s="11" t="s">
        <v>15</v>
      </c>
      <c r="F95" s="12" t="s">
        <v>328</v>
      </c>
      <c r="G95" s="45">
        <v>1</v>
      </c>
      <c r="H95" s="47">
        <v>1.6</v>
      </c>
      <c r="I95" s="47" t="s">
        <v>578</v>
      </c>
      <c r="J95" s="47" t="s">
        <v>571</v>
      </c>
      <c r="K95" s="47" t="s">
        <v>574</v>
      </c>
      <c r="L95" s="47">
        <v>3.5999999999999996</v>
      </c>
      <c r="M95" s="48"/>
    </row>
    <row r="96" spans="1:13" ht="24.75" customHeight="1" x14ac:dyDescent="0.35">
      <c r="A96" s="9">
        <v>6</v>
      </c>
      <c r="B96" s="10" t="s">
        <v>395</v>
      </c>
      <c r="C96" s="11" t="s">
        <v>182</v>
      </c>
      <c r="D96" s="12" t="s">
        <v>183</v>
      </c>
      <c r="E96" s="11" t="s">
        <v>15</v>
      </c>
      <c r="F96" s="12" t="s">
        <v>328</v>
      </c>
      <c r="G96" s="45" t="s">
        <v>556</v>
      </c>
      <c r="H96" s="47">
        <v>7</v>
      </c>
      <c r="I96" s="47" t="s">
        <v>560</v>
      </c>
      <c r="J96" s="47" t="s">
        <v>576</v>
      </c>
      <c r="K96" s="47" t="s">
        <v>574</v>
      </c>
      <c r="L96" s="47">
        <v>5</v>
      </c>
      <c r="M96" s="48"/>
    </row>
    <row r="97" spans="1:13" ht="24.75" customHeight="1" x14ac:dyDescent="0.35">
      <c r="A97" s="9">
        <v>7</v>
      </c>
      <c r="B97" s="10" t="s">
        <v>396</v>
      </c>
      <c r="C97" s="11" t="s">
        <v>184</v>
      </c>
      <c r="D97" s="12" t="s">
        <v>185</v>
      </c>
      <c r="E97" s="11" t="s">
        <v>15</v>
      </c>
      <c r="F97" s="12" t="s">
        <v>328</v>
      </c>
      <c r="G97" s="45">
        <v>2</v>
      </c>
      <c r="H97" s="47">
        <v>2</v>
      </c>
      <c r="I97" s="47" t="s">
        <v>578</v>
      </c>
      <c r="J97" s="47" t="s">
        <v>574</v>
      </c>
      <c r="K97" s="47" t="s">
        <v>576</v>
      </c>
      <c r="L97" s="47">
        <v>3.8000000000000003</v>
      </c>
      <c r="M97" s="48"/>
    </row>
    <row r="98" spans="1:13" ht="24.75" customHeight="1" x14ac:dyDescent="0.35">
      <c r="A98" s="9">
        <v>8</v>
      </c>
      <c r="B98" s="10" t="s">
        <v>397</v>
      </c>
      <c r="C98" s="11" t="s">
        <v>109</v>
      </c>
      <c r="D98" s="12" t="s">
        <v>110</v>
      </c>
      <c r="E98" s="11" t="s">
        <v>15</v>
      </c>
      <c r="F98" s="12" t="s">
        <v>327</v>
      </c>
      <c r="G98" s="45">
        <v>7.5</v>
      </c>
      <c r="H98" s="47">
        <v>8.8000000000000007</v>
      </c>
      <c r="I98" s="47" t="s">
        <v>560</v>
      </c>
      <c r="J98" s="47" t="s">
        <v>577</v>
      </c>
      <c r="K98" s="47" t="s">
        <v>560</v>
      </c>
      <c r="L98" s="47">
        <v>7</v>
      </c>
      <c r="M98" s="48"/>
    </row>
    <row r="99" spans="1:13" ht="24.75" customHeight="1" x14ac:dyDescent="0.35">
      <c r="A99" s="9">
        <v>9</v>
      </c>
      <c r="B99" s="10" t="s">
        <v>398</v>
      </c>
      <c r="C99" s="11" t="s">
        <v>111</v>
      </c>
      <c r="D99" s="12" t="s">
        <v>108</v>
      </c>
      <c r="E99" s="11" t="s">
        <v>15</v>
      </c>
      <c r="F99" s="12" t="s">
        <v>327</v>
      </c>
      <c r="G99" s="45">
        <v>5.5</v>
      </c>
      <c r="H99" s="47">
        <v>8.4</v>
      </c>
      <c r="I99" s="47" t="s">
        <v>575</v>
      </c>
      <c r="J99" s="47" t="s">
        <v>577</v>
      </c>
      <c r="K99" s="47" t="s">
        <v>575</v>
      </c>
      <c r="L99" s="47">
        <v>5.8</v>
      </c>
      <c r="M99" s="48"/>
    </row>
    <row r="100" spans="1:13" ht="24.75" customHeight="1" x14ac:dyDescent="0.35">
      <c r="A100" s="9">
        <v>10</v>
      </c>
      <c r="B100" s="10" t="s">
        <v>399</v>
      </c>
      <c r="C100" s="11" t="s">
        <v>290</v>
      </c>
      <c r="D100" s="12" t="s">
        <v>291</v>
      </c>
      <c r="E100" s="11" t="s">
        <v>15</v>
      </c>
      <c r="F100" s="12" t="s">
        <v>330</v>
      </c>
      <c r="G100" s="45">
        <v>3</v>
      </c>
      <c r="H100" s="47">
        <v>4</v>
      </c>
      <c r="I100" s="47" t="s">
        <v>559</v>
      </c>
      <c r="J100" s="47" t="s">
        <v>558</v>
      </c>
      <c r="K100" s="47" t="s">
        <v>573</v>
      </c>
      <c r="L100" s="47">
        <v>5.3999999999999995</v>
      </c>
      <c r="M100" s="48"/>
    </row>
    <row r="101" spans="1:13" ht="24.75" customHeight="1" x14ac:dyDescent="0.35">
      <c r="A101" s="9">
        <v>11</v>
      </c>
      <c r="B101" s="10" t="s">
        <v>400</v>
      </c>
      <c r="C101" s="11" t="s">
        <v>235</v>
      </c>
      <c r="D101" s="12" t="s">
        <v>76</v>
      </c>
      <c r="E101" s="11" t="s">
        <v>15</v>
      </c>
      <c r="F101" s="12" t="s">
        <v>329</v>
      </c>
      <c r="G101" s="45">
        <v>6</v>
      </c>
      <c r="H101" s="47">
        <v>6.4</v>
      </c>
      <c r="I101" s="47" t="s">
        <v>571</v>
      </c>
      <c r="J101" s="47" t="s">
        <v>575</v>
      </c>
      <c r="K101" s="47" t="s">
        <v>578</v>
      </c>
      <c r="L101" s="47">
        <v>4.4000000000000004</v>
      </c>
      <c r="M101" s="48"/>
    </row>
    <row r="102" spans="1:13" ht="24.75" customHeight="1" x14ac:dyDescent="0.35">
      <c r="A102" s="9">
        <v>12</v>
      </c>
      <c r="B102" s="10" t="s">
        <v>401</v>
      </c>
      <c r="C102" s="11" t="s">
        <v>236</v>
      </c>
      <c r="D102" s="12" t="s">
        <v>63</v>
      </c>
      <c r="E102" s="11" t="s">
        <v>15</v>
      </c>
      <c r="F102" s="12" t="s">
        <v>329</v>
      </c>
      <c r="G102" s="45">
        <v>6</v>
      </c>
      <c r="H102" s="47">
        <v>7.4</v>
      </c>
      <c r="I102" s="47" t="s">
        <v>577</v>
      </c>
      <c r="J102" s="47" t="s">
        <v>559</v>
      </c>
      <c r="K102" s="47" t="s">
        <v>575</v>
      </c>
      <c r="L102" s="47">
        <v>6.6000000000000005</v>
      </c>
      <c r="M102" s="48"/>
    </row>
    <row r="103" spans="1:13" ht="24.75" customHeight="1" x14ac:dyDescent="0.35">
      <c r="A103" s="9">
        <v>13</v>
      </c>
      <c r="B103" s="10" t="s">
        <v>402</v>
      </c>
      <c r="C103" s="11" t="s">
        <v>237</v>
      </c>
      <c r="D103" s="12" t="s">
        <v>238</v>
      </c>
      <c r="E103" s="11" t="s">
        <v>8</v>
      </c>
      <c r="F103" s="12" t="s">
        <v>329</v>
      </c>
      <c r="G103" s="45">
        <v>6.5</v>
      </c>
      <c r="H103" s="47">
        <v>6.4</v>
      </c>
      <c r="I103" s="47" t="s">
        <v>560</v>
      </c>
      <c r="J103" s="47" t="s">
        <v>560</v>
      </c>
      <c r="K103" s="47" t="s">
        <v>577</v>
      </c>
      <c r="L103" s="47">
        <v>7</v>
      </c>
      <c r="M103" s="48"/>
    </row>
    <row r="104" spans="1:13" ht="24.75" customHeight="1" x14ac:dyDescent="0.35">
      <c r="A104" s="9">
        <v>14</v>
      </c>
      <c r="B104" s="10" t="s">
        <v>403</v>
      </c>
      <c r="C104" s="11" t="s">
        <v>112</v>
      </c>
      <c r="D104" s="12" t="s">
        <v>113</v>
      </c>
      <c r="E104" s="11" t="s">
        <v>15</v>
      </c>
      <c r="F104" s="12" t="s">
        <v>327</v>
      </c>
      <c r="G104" s="45">
        <v>5</v>
      </c>
      <c r="H104" s="47">
        <v>6.6</v>
      </c>
      <c r="I104" s="47" t="s">
        <v>577</v>
      </c>
      <c r="J104" s="47" t="s">
        <v>577</v>
      </c>
      <c r="K104" s="47" t="s">
        <v>584</v>
      </c>
      <c r="L104" s="47">
        <v>7.8000000000000007</v>
      </c>
      <c r="M104" s="48"/>
    </row>
    <row r="105" spans="1:13" ht="24.75" customHeight="1" x14ac:dyDescent="0.35">
      <c r="A105" s="9">
        <v>15</v>
      </c>
      <c r="B105" s="10" t="s">
        <v>404</v>
      </c>
      <c r="C105" s="11" t="s">
        <v>114</v>
      </c>
      <c r="D105" s="12" t="s">
        <v>115</v>
      </c>
      <c r="E105" s="11" t="s">
        <v>8</v>
      </c>
      <c r="F105" s="12" t="s">
        <v>327</v>
      </c>
      <c r="G105" s="45">
        <v>7.5</v>
      </c>
      <c r="H105" s="47">
        <v>9</v>
      </c>
      <c r="I105" s="47" t="s">
        <v>562</v>
      </c>
      <c r="J105" s="47" t="s">
        <v>559</v>
      </c>
      <c r="K105" s="47" t="s">
        <v>582</v>
      </c>
      <c r="L105" s="47">
        <v>8.6000000000000014</v>
      </c>
      <c r="M105" s="48"/>
    </row>
    <row r="106" spans="1:13" ht="24.75" customHeight="1" x14ac:dyDescent="0.35">
      <c r="A106" s="9">
        <v>16</v>
      </c>
      <c r="B106" s="10" t="s">
        <v>405</v>
      </c>
      <c r="C106" s="11" t="s">
        <v>239</v>
      </c>
      <c r="D106" s="12" t="s">
        <v>240</v>
      </c>
      <c r="E106" s="11" t="s">
        <v>15</v>
      </c>
      <c r="F106" s="12" t="s">
        <v>329</v>
      </c>
      <c r="G106" s="45">
        <v>6.25</v>
      </c>
      <c r="H106" s="47">
        <v>5.8</v>
      </c>
      <c r="I106" s="47" t="s">
        <v>577</v>
      </c>
      <c r="J106" s="47" t="s">
        <v>558</v>
      </c>
      <c r="K106" s="47" t="s">
        <v>562</v>
      </c>
      <c r="L106" s="47">
        <v>7</v>
      </c>
      <c r="M106" s="48"/>
    </row>
    <row r="107" spans="1:13" ht="24.75" customHeight="1" x14ac:dyDescent="0.35">
      <c r="A107" s="9">
        <v>17</v>
      </c>
      <c r="B107" s="10" t="s">
        <v>406</v>
      </c>
      <c r="C107" s="11" t="s">
        <v>292</v>
      </c>
      <c r="D107" s="12" t="s">
        <v>293</v>
      </c>
      <c r="E107" s="11" t="s">
        <v>15</v>
      </c>
      <c r="F107" s="12" t="s">
        <v>330</v>
      </c>
      <c r="G107" s="45">
        <v>2.25</v>
      </c>
      <c r="H107" s="47">
        <v>3.2</v>
      </c>
      <c r="I107" s="47" t="s">
        <v>578</v>
      </c>
      <c r="J107" s="47" t="s">
        <v>571</v>
      </c>
      <c r="K107" s="47" t="s">
        <v>572</v>
      </c>
      <c r="L107" s="47">
        <v>3.1999999999999997</v>
      </c>
      <c r="M107" s="48"/>
    </row>
    <row r="108" spans="1:13" ht="24.75" customHeight="1" x14ac:dyDescent="0.35">
      <c r="A108" s="9">
        <v>18</v>
      </c>
      <c r="B108" s="10" t="s">
        <v>407</v>
      </c>
      <c r="C108" s="11" t="s">
        <v>241</v>
      </c>
      <c r="D108" s="12" t="s">
        <v>242</v>
      </c>
      <c r="E108" s="11" t="s">
        <v>15</v>
      </c>
      <c r="F108" s="12" t="s">
        <v>329</v>
      </c>
      <c r="G108" s="45">
        <v>3</v>
      </c>
      <c r="H108" s="47">
        <v>4.2</v>
      </c>
      <c r="I108" s="47" t="s">
        <v>573</v>
      </c>
      <c r="J108" s="47" t="s">
        <v>574</v>
      </c>
      <c r="K108" s="47" t="s">
        <v>576</v>
      </c>
      <c r="L108" s="47">
        <v>3.4000000000000004</v>
      </c>
      <c r="M108" s="48"/>
    </row>
    <row r="109" spans="1:13" ht="24.75" customHeight="1" x14ac:dyDescent="0.35">
      <c r="A109" s="9">
        <v>19</v>
      </c>
      <c r="B109" s="10" t="s">
        <v>408</v>
      </c>
      <c r="C109" s="11" t="s">
        <v>243</v>
      </c>
      <c r="D109" s="12" t="s">
        <v>244</v>
      </c>
      <c r="E109" s="11" t="s">
        <v>15</v>
      </c>
      <c r="F109" s="12" t="s">
        <v>329</v>
      </c>
      <c r="G109" s="45">
        <v>7.25</v>
      </c>
      <c r="H109" s="47">
        <v>8.8000000000000007</v>
      </c>
      <c r="I109" s="47" t="s">
        <v>558</v>
      </c>
      <c r="J109" s="47" t="s">
        <v>562</v>
      </c>
      <c r="K109" s="47" t="s">
        <v>583</v>
      </c>
      <c r="L109" s="47">
        <v>8.4</v>
      </c>
      <c r="M109" s="48"/>
    </row>
    <row r="110" spans="1:13" ht="24.75" customHeight="1" x14ac:dyDescent="0.35">
      <c r="A110" s="9">
        <v>20</v>
      </c>
      <c r="B110" s="10" t="s">
        <v>409</v>
      </c>
      <c r="C110" s="11" t="s">
        <v>44</v>
      </c>
      <c r="D110" s="12" t="s">
        <v>45</v>
      </c>
      <c r="E110" s="11" t="s">
        <v>15</v>
      </c>
      <c r="F110" s="12" t="s">
        <v>326</v>
      </c>
      <c r="G110" s="45">
        <v>6.5</v>
      </c>
      <c r="H110" s="47">
        <v>8.4</v>
      </c>
      <c r="I110" s="47" t="s">
        <v>560</v>
      </c>
      <c r="J110" s="47" t="s">
        <v>559</v>
      </c>
      <c r="K110" s="47" t="s">
        <v>575</v>
      </c>
      <c r="L110" s="47">
        <v>6.8</v>
      </c>
      <c r="M110" s="48"/>
    </row>
    <row r="111" spans="1:13" ht="24.75" customHeight="1" x14ac:dyDescent="0.35">
      <c r="A111" s="9">
        <v>21</v>
      </c>
      <c r="B111" s="10" t="s">
        <v>410</v>
      </c>
      <c r="C111" s="11" t="s">
        <v>245</v>
      </c>
      <c r="D111" s="12" t="s">
        <v>246</v>
      </c>
      <c r="E111" s="11" t="s">
        <v>15</v>
      </c>
      <c r="F111" s="12" t="s">
        <v>329</v>
      </c>
      <c r="G111" s="45">
        <v>6.5</v>
      </c>
      <c r="H111" s="47">
        <v>8.8000000000000007</v>
      </c>
      <c r="I111" s="47" t="s">
        <v>560</v>
      </c>
      <c r="J111" s="47" t="s">
        <v>558</v>
      </c>
      <c r="K111" s="47" t="s">
        <v>560</v>
      </c>
      <c r="L111" s="47">
        <v>6.8000000000000007</v>
      </c>
      <c r="M111" s="48"/>
    </row>
    <row r="112" spans="1:13" ht="24.75" customHeight="1" x14ac:dyDescent="0.35">
      <c r="A112" s="9">
        <v>22</v>
      </c>
      <c r="B112" s="10" t="s">
        <v>411</v>
      </c>
      <c r="C112" s="11" t="s">
        <v>247</v>
      </c>
      <c r="D112" s="12" t="s">
        <v>248</v>
      </c>
      <c r="E112" s="11" t="s">
        <v>8</v>
      </c>
      <c r="F112" s="12" t="s">
        <v>329</v>
      </c>
      <c r="G112" s="45">
        <v>7</v>
      </c>
      <c r="H112" s="47">
        <v>5.6</v>
      </c>
      <c r="I112" s="47" t="s">
        <v>558</v>
      </c>
      <c r="J112" s="47" t="s">
        <v>558</v>
      </c>
      <c r="K112" s="47" t="s">
        <v>579</v>
      </c>
      <c r="L112" s="47">
        <v>7</v>
      </c>
      <c r="M112" s="48"/>
    </row>
    <row r="113" spans="1:13" ht="24.75" customHeight="1" x14ac:dyDescent="0.35">
      <c r="A113" s="9">
        <v>23</v>
      </c>
      <c r="B113" s="10" t="s">
        <v>412</v>
      </c>
      <c r="C113" s="11" t="s">
        <v>294</v>
      </c>
      <c r="D113" s="12" t="s">
        <v>288</v>
      </c>
      <c r="E113" s="11" t="s">
        <v>15</v>
      </c>
      <c r="F113" s="12" t="s">
        <v>330</v>
      </c>
      <c r="G113" s="45">
        <v>3.25</v>
      </c>
      <c r="H113" s="47">
        <v>3.2</v>
      </c>
      <c r="I113" s="47" t="s">
        <v>573</v>
      </c>
      <c r="J113" s="47" t="s">
        <v>571</v>
      </c>
      <c r="K113" s="47" t="s">
        <v>578</v>
      </c>
      <c r="L113" s="47">
        <v>3.4000000000000004</v>
      </c>
      <c r="M113" s="48"/>
    </row>
    <row r="114" spans="1:13" ht="24.75" customHeight="1" x14ac:dyDescent="0.35">
      <c r="A114" s="26">
        <v>24</v>
      </c>
      <c r="B114" s="10" t="s">
        <v>413</v>
      </c>
      <c r="C114" s="11" t="s">
        <v>295</v>
      </c>
      <c r="D114" s="12" t="s">
        <v>296</v>
      </c>
      <c r="E114" s="11" t="s">
        <v>15</v>
      </c>
      <c r="F114" s="12" t="s">
        <v>330</v>
      </c>
      <c r="G114" s="49">
        <v>1</v>
      </c>
      <c r="H114" s="47">
        <v>2.8</v>
      </c>
      <c r="I114" s="47" t="s">
        <v>573</v>
      </c>
      <c r="J114" s="47" t="s">
        <v>580</v>
      </c>
      <c r="K114" s="47" t="s">
        <v>573</v>
      </c>
      <c r="L114" s="47">
        <v>2</v>
      </c>
      <c r="M114" s="48"/>
    </row>
    <row r="115" spans="1:13" ht="24.75" customHeight="1" x14ac:dyDescent="0.35">
      <c r="A115" s="26">
        <v>25</v>
      </c>
      <c r="B115" s="10" t="s">
        <v>414</v>
      </c>
      <c r="C115" s="11" t="s">
        <v>186</v>
      </c>
      <c r="D115" s="12" t="s">
        <v>67</v>
      </c>
      <c r="E115" s="11" t="s">
        <v>8</v>
      </c>
      <c r="F115" s="12" t="s">
        <v>328</v>
      </c>
      <c r="G115" s="50">
        <v>5.75</v>
      </c>
      <c r="H115" s="47">
        <v>6.6</v>
      </c>
      <c r="I115" s="47" t="s">
        <v>575</v>
      </c>
      <c r="J115" s="47" t="s">
        <v>577</v>
      </c>
      <c r="K115" s="47" t="s">
        <v>558</v>
      </c>
      <c r="L115" s="47">
        <v>6</v>
      </c>
      <c r="M115" s="48"/>
    </row>
    <row r="116" spans="1:13" ht="24.75" customHeight="1" x14ac:dyDescent="0.35">
      <c r="A116" s="28">
        <v>26</v>
      </c>
      <c r="B116" s="34" t="s">
        <v>415</v>
      </c>
      <c r="C116" s="11" t="s">
        <v>116</v>
      </c>
      <c r="D116" s="12" t="s">
        <v>117</v>
      </c>
      <c r="E116" s="11" t="s">
        <v>8</v>
      </c>
      <c r="F116" s="12" t="s">
        <v>327</v>
      </c>
      <c r="G116" s="50">
        <v>6.5</v>
      </c>
      <c r="H116" s="47">
        <v>8</v>
      </c>
      <c r="I116" s="47" t="s">
        <v>577</v>
      </c>
      <c r="J116" s="47" t="s">
        <v>577</v>
      </c>
      <c r="K116" s="47" t="s">
        <v>582</v>
      </c>
      <c r="L116" s="47">
        <v>7.6000000000000005</v>
      </c>
      <c r="M116" s="48"/>
    </row>
    <row r="117" spans="1:13" ht="21" customHeight="1" x14ac:dyDescent="0.35">
      <c r="A117" s="13"/>
      <c r="B117" s="14"/>
      <c r="C117" s="15"/>
      <c r="D117" s="86"/>
      <c r="E117" s="86"/>
      <c r="F117" s="86"/>
      <c r="G117" s="86"/>
    </row>
    <row r="118" spans="1:13" ht="18.75" customHeight="1" x14ac:dyDescent="0.35">
      <c r="A118" s="13"/>
      <c r="B118" s="14"/>
      <c r="C118" s="15"/>
      <c r="D118" s="91"/>
      <c r="E118" s="91"/>
      <c r="F118" s="91"/>
      <c r="G118" s="91"/>
    </row>
    <row r="119" spans="1:13" x14ac:dyDescent="0.35">
      <c r="A119" s="13"/>
      <c r="B119" s="14"/>
      <c r="C119" s="15"/>
      <c r="D119" s="16"/>
      <c r="E119" s="15"/>
      <c r="F119" s="16"/>
      <c r="G119" s="16"/>
    </row>
    <row r="120" spans="1:13" x14ac:dyDescent="0.35">
      <c r="A120" s="13"/>
      <c r="B120" s="14"/>
      <c r="C120" s="15"/>
      <c r="D120" s="16"/>
      <c r="E120" s="15"/>
      <c r="F120" s="16"/>
      <c r="G120" s="16"/>
    </row>
    <row r="121" spans="1:13" x14ac:dyDescent="0.35">
      <c r="A121" s="13"/>
      <c r="B121" s="14"/>
      <c r="C121" s="15"/>
      <c r="D121" s="16"/>
      <c r="E121" s="15"/>
      <c r="F121" s="16"/>
      <c r="G121" s="16"/>
    </row>
    <row r="122" spans="1:13" x14ac:dyDescent="0.35">
      <c r="A122" s="13"/>
      <c r="B122" s="14"/>
      <c r="C122" s="15"/>
      <c r="D122" s="16"/>
      <c r="E122" s="15"/>
      <c r="F122" s="16"/>
      <c r="G122" s="16"/>
    </row>
    <row r="123" spans="1:13" x14ac:dyDescent="0.35">
      <c r="A123" s="82" t="s">
        <v>527</v>
      </c>
      <c r="B123" s="82"/>
      <c r="C123" s="83" t="s">
        <v>0</v>
      </c>
      <c r="D123" s="84" t="s">
        <v>333</v>
      </c>
      <c r="E123" s="84"/>
      <c r="F123" s="84"/>
      <c r="G123" s="84"/>
    </row>
    <row r="124" spans="1:13" x14ac:dyDescent="0.35">
      <c r="A124" s="87" t="s">
        <v>541</v>
      </c>
      <c r="B124" s="87"/>
      <c r="C124" s="88" t="s">
        <v>1</v>
      </c>
    </row>
    <row r="125" spans="1:13" x14ac:dyDescent="0.35">
      <c r="A125" s="17" t="s">
        <v>332</v>
      </c>
      <c r="B125" s="17"/>
      <c r="C125" s="18"/>
      <c r="E125" s="3" t="s">
        <v>522</v>
      </c>
      <c r="F125" s="3"/>
    </row>
    <row r="126" spans="1:13" x14ac:dyDescent="0.35">
      <c r="A126" s="1"/>
      <c r="B126" s="1"/>
      <c r="C126" s="2"/>
      <c r="D126" s="2"/>
      <c r="E126" s="7" t="s">
        <v>535</v>
      </c>
      <c r="F126" s="2"/>
      <c r="G126" s="40"/>
    </row>
    <row r="127" spans="1:13" x14ac:dyDescent="0.35">
      <c r="A127" s="1"/>
      <c r="B127" s="1"/>
      <c r="C127" s="2"/>
      <c r="D127" s="2"/>
      <c r="E127" s="7" t="s">
        <v>534</v>
      </c>
      <c r="F127" s="2"/>
      <c r="G127" s="40"/>
    </row>
    <row r="128" spans="1:13" ht="11.25" customHeight="1" x14ac:dyDescent="0.35"/>
    <row r="129" spans="1:13" s="8" customFormat="1" ht="45" customHeight="1" x14ac:dyDescent="0.35">
      <c r="A129" s="85" t="s">
        <v>2</v>
      </c>
      <c r="B129" s="85" t="s">
        <v>335</v>
      </c>
      <c r="C129" s="85" t="s">
        <v>3</v>
      </c>
      <c r="D129" s="85" t="s">
        <v>4</v>
      </c>
      <c r="E129" s="85" t="s">
        <v>5</v>
      </c>
      <c r="F129" s="85" t="s">
        <v>331</v>
      </c>
      <c r="G129" s="85" t="s">
        <v>543</v>
      </c>
      <c r="H129" s="85" t="s">
        <v>563</v>
      </c>
      <c r="I129" s="85" t="s">
        <v>564</v>
      </c>
      <c r="J129" s="85"/>
      <c r="K129" s="85"/>
      <c r="L129" s="85"/>
      <c r="M129" s="85" t="s">
        <v>570</v>
      </c>
    </row>
    <row r="130" spans="1:13" s="8" customFormat="1" ht="45" customHeight="1" x14ac:dyDescent="0.35">
      <c r="A130" s="85"/>
      <c r="B130" s="85"/>
      <c r="C130" s="85"/>
      <c r="D130" s="85"/>
      <c r="E130" s="85"/>
      <c r="F130" s="85"/>
      <c r="G130" s="85"/>
      <c r="H130" s="85"/>
      <c r="I130" s="39" t="s">
        <v>566</v>
      </c>
      <c r="J130" s="39" t="s">
        <v>567</v>
      </c>
      <c r="K130" s="39" t="s">
        <v>568</v>
      </c>
      <c r="L130" s="39" t="s">
        <v>565</v>
      </c>
      <c r="M130" s="85"/>
    </row>
    <row r="131" spans="1:13" ht="25.5" customHeight="1" x14ac:dyDescent="0.35">
      <c r="A131" s="9">
        <v>1</v>
      </c>
      <c r="B131" s="10" t="s">
        <v>416</v>
      </c>
      <c r="C131" s="11" t="s">
        <v>249</v>
      </c>
      <c r="D131" s="12" t="s">
        <v>250</v>
      </c>
      <c r="E131" s="11" t="s">
        <v>8</v>
      </c>
      <c r="F131" s="12" t="s">
        <v>329</v>
      </c>
      <c r="G131" s="45">
        <v>5</v>
      </c>
      <c r="H131" s="47">
        <v>3.4</v>
      </c>
      <c r="I131" s="47" t="s">
        <v>572</v>
      </c>
      <c r="J131" s="47" t="s">
        <v>577</v>
      </c>
      <c r="K131" s="47" t="s">
        <v>580</v>
      </c>
      <c r="L131" s="47">
        <v>3.2</v>
      </c>
      <c r="M131" s="48">
        <f>+G131+H131+L131</f>
        <v>11.600000000000001</v>
      </c>
    </row>
    <row r="132" spans="1:13" ht="25.5" customHeight="1" x14ac:dyDescent="0.35">
      <c r="A132" s="9">
        <v>2</v>
      </c>
      <c r="B132" s="10" t="s">
        <v>417</v>
      </c>
      <c r="C132" s="11" t="s">
        <v>187</v>
      </c>
      <c r="D132" s="12" t="s">
        <v>188</v>
      </c>
      <c r="E132" s="11" t="s">
        <v>15</v>
      </c>
      <c r="F132" s="12" t="s">
        <v>328</v>
      </c>
      <c r="G132" s="45">
        <v>1.25</v>
      </c>
      <c r="H132" s="47">
        <v>2.8</v>
      </c>
      <c r="I132" s="47" t="s">
        <v>574</v>
      </c>
      <c r="J132" s="47" t="s">
        <v>573</v>
      </c>
      <c r="K132" s="47" t="s">
        <v>576</v>
      </c>
      <c r="L132" s="47">
        <v>3.4000000000000004</v>
      </c>
      <c r="M132" s="48">
        <f t="shared" ref="M132:M156" si="2">+G132+H132+L132</f>
        <v>7.45</v>
      </c>
    </row>
    <row r="133" spans="1:13" ht="25.5" customHeight="1" x14ac:dyDescent="0.35">
      <c r="A133" s="9">
        <v>3</v>
      </c>
      <c r="B133" s="10" t="s">
        <v>418</v>
      </c>
      <c r="C133" s="11" t="s">
        <v>118</v>
      </c>
      <c r="D133" s="12" t="s">
        <v>119</v>
      </c>
      <c r="E133" s="11" t="s">
        <v>15</v>
      </c>
      <c r="F133" s="12" t="s">
        <v>327</v>
      </c>
      <c r="G133" s="45">
        <v>6.25</v>
      </c>
      <c r="H133" s="47">
        <v>7.6</v>
      </c>
      <c r="I133" s="47" t="s">
        <v>559</v>
      </c>
      <c r="J133" s="47" t="s">
        <v>560</v>
      </c>
      <c r="K133" s="47" t="s">
        <v>558</v>
      </c>
      <c r="L133" s="47">
        <v>7</v>
      </c>
      <c r="M133" s="48">
        <f t="shared" si="2"/>
        <v>20.85</v>
      </c>
    </row>
    <row r="134" spans="1:13" ht="25.5" customHeight="1" x14ac:dyDescent="0.35">
      <c r="A134" s="9">
        <v>4</v>
      </c>
      <c r="B134" s="10" t="s">
        <v>419</v>
      </c>
      <c r="C134" s="11" t="s">
        <v>189</v>
      </c>
      <c r="D134" s="12" t="s">
        <v>190</v>
      </c>
      <c r="E134" s="11" t="s">
        <v>15</v>
      </c>
      <c r="F134" s="12" t="s">
        <v>328</v>
      </c>
      <c r="G134" s="45">
        <v>3.25</v>
      </c>
      <c r="H134" s="47">
        <v>4.2</v>
      </c>
      <c r="I134" s="47" t="s">
        <v>574</v>
      </c>
      <c r="J134" s="47" t="s">
        <v>558</v>
      </c>
      <c r="K134" s="47" t="s">
        <v>574</v>
      </c>
      <c r="L134" s="47">
        <v>4</v>
      </c>
      <c r="M134" s="48">
        <f t="shared" si="2"/>
        <v>11.45</v>
      </c>
    </row>
    <row r="135" spans="1:13" ht="25.5" customHeight="1" x14ac:dyDescent="0.35">
      <c r="A135" s="9">
        <v>5</v>
      </c>
      <c r="B135" s="10" t="s">
        <v>420</v>
      </c>
      <c r="C135" s="11" t="s">
        <v>191</v>
      </c>
      <c r="D135" s="12" t="s">
        <v>190</v>
      </c>
      <c r="E135" s="11" t="s">
        <v>8</v>
      </c>
      <c r="F135" s="12" t="s">
        <v>328</v>
      </c>
      <c r="G135" s="45">
        <v>7.5</v>
      </c>
      <c r="H135" s="47">
        <v>5</v>
      </c>
      <c r="I135" s="47" t="s">
        <v>576</v>
      </c>
      <c r="J135" s="47" t="s">
        <v>558</v>
      </c>
      <c r="K135" s="47" t="s">
        <v>571</v>
      </c>
      <c r="L135" s="47">
        <v>5</v>
      </c>
      <c r="M135" s="48">
        <f t="shared" si="2"/>
        <v>17.5</v>
      </c>
    </row>
    <row r="136" spans="1:13" ht="25.5" customHeight="1" x14ac:dyDescent="0.35">
      <c r="A136" s="9">
        <v>6</v>
      </c>
      <c r="B136" s="10" t="s">
        <v>421</v>
      </c>
      <c r="C136" s="11" t="s">
        <v>120</v>
      </c>
      <c r="D136" s="12" t="s">
        <v>121</v>
      </c>
      <c r="E136" s="11" t="s">
        <v>8</v>
      </c>
      <c r="F136" s="12" t="s">
        <v>327</v>
      </c>
      <c r="G136" s="45">
        <v>7</v>
      </c>
      <c r="H136" s="47">
        <v>7.8</v>
      </c>
      <c r="I136" s="47" t="s">
        <v>577</v>
      </c>
      <c r="J136" s="47" t="s">
        <v>562</v>
      </c>
      <c r="K136" s="47" t="s">
        <v>579</v>
      </c>
      <c r="L136" s="47">
        <v>8</v>
      </c>
      <c r="M136" s="48">
        <f t="shared" si="2"/>
        <v>22.8</v>
      </c>
    </row>
    <row r="137" spans="1:13" ht="25.5" customHeight="1" x14ac:dyDescent="0.35">
      <c r="A137" s="9">
        <v>7</v>
      </c>
      <c r="B137" s="10" t="s">
        <v>422</v>
      </c>
      <c r="C137" s="11" t="s">
        <v>251</v>
      </c>
      <c r="D137" s="12" t="s">
        <v>216</v>
      </c>
      <c r="E137" s="11" t="s">
        <v>8</v>
      </c>
      <c r="F137" s="12" t="s">
        <v>329</v>
      </c>
      <c r="G137" s="45">
        <v>5</v>
      </c>
      <c r="H137" s="47">
        <v>5.2</v>
      </c>
      <c r="I137" s="47" t="s">
        <v>560</v>
      </c>
      <c r="J137" s="47" t="s">
        <v>576</v>
      </c>
      <c r="K137" s="47" t="s">
        <v>577</v>
      </c>
      <c r="L137" s="47">
        <v>6.2</v>
      </c>
      <c r="M137" s="48">
        <f t="shared" si="2"/>
        <v>16.399999999999999</v>
      </c>
    </row>
    <row r="138" spans="1:13" ht="25.5" customHeight="1" x14ac:dyDescent="0.35">
      <c r="A138" s="9">
        <v>8</v>
      </c>
      <c r="B138" s="10" t="s">
        <v>423</v>
      </c>
      <c r="C138" s="11" t="s">
        <v>48</v>
      </c>
      <c r="D138" s="12" t="s">
        <v>49</v>
      </c>
      <c r="E138" s="11" t="s">
        <v>8</v>
      </c>
      <c r="F138" s="12" t="s">
        <v>326</v>
      </c>
      <c r="G138" s="45">
        <v>6.25</v>
      </c>
      <c r="H138" s="47">
        <v>6.2</v>
      </c>
      <c r="I138" s="47" t="s">
        <v>575</v>
      </c>
      <c r="J138" s="47" t="s">
        <v>575</v>
      </c>
      <c r="K138" s="47" t="s">
        <v>560</v>
      </c>
      <c r="L138" s="47">
        <v>6</v>
      </c>
      <c r="M138" s="48">
        <f t="shared" si="2"/>
        <v>18.45</v>
      </c>
    </row>
    <row r="139" spans="1:13" ht="25.5" customHeight="1" x14ac:dyDescent="0.35">
      <c r="A139" s="9">
        <v>9</v>
      </c>
      <c r="B139" s="10" t="s">
        <v>424</v>
      </c>
      <c r="C139" s="11" t="s">
        <v>48</v>
      </c>
      <c r="D139" s="12" t="s">
        <v>122</v>
      </c>
      <c r="E139" s="11" t="s">
        <v>8</v>
      </c>
      <c r="F139" s="12" t="s">
        <v>327</v>
      </c>
      <c r="G139" s="45">
        <v>6.25</v>
      </c>
      <c r="H139" s="47">
        <v>5</v>
      </c>
      <c r="I139" s="47" t="s">
        <v>577</v>
      </c>
      <c r="J139" s="47" t="s">
        <v>577</v>
      </c>
      <c r="K139" s="47" t="s">
        <v>575</v>
      </c>
      <c r="L139" s="47">
        <v>6.2</v>
      </c>
      <c r="M139" s="48">
        <f t="shared" si="2"/>
        <v>17.45</v>
      </c>
    </row>
    <row r="140" spans="1:13" ht="25.5" customHeight="1" x14ac:dyDescent="0.35">
      <c r="A140" s="9">
        <v>10</v>
      </c>
      <c r="B140" s="10" t="s">
        <v>425</v>
      </c>
      <c r="C140" s="11" t="s">
        <v>123</v>
      </c>
      <c r="D140" s="12" t="s">
        <v>124</v>
      </c>
      <c r="E140" s="11" t="s">
        <v>8</v>
      </c>
      <c r="F140" s="12" t="s">
        <v>327</v>
      </c>
      <c r="G140" s="45">
        <v>7.5</v>
      </c>
      <c r="H140" s="47">
        <v>7</v>
      </c>
      <c r="I140" s="47" t="s">
        <v>558</v>
      </c>
      <c r="J140" s="47" t="s">
        <v>558</v>
      </c>
      <c r="K140" s="47" t="s">
        <v>559</v>
      </c>
      <c r="L140" s="47">
        <v>6.6</v>
      </c>
      <c r="M140" s="48">
        <f t="shared" si="2"/>
        <v>21.1</v>
      </c>
    </row>
    <row r="141" spans="1:13" ht="25.5" customHeight="1" x14ac:dyDescent="0.35">
      <c r="A141" s="9">
        <v>11</v>
      </c>
      <c r="B141" s="10" t="s">
        <v>426</v>
      </c>
      <c r="C141" s="11" t="s">
        <v>50</v>
      </c>
      <c r="D141" s="12" t="s">
        <v>51</v>
      </c>
      <c r="E141" s="11" t="s">
        <v>8</v>
      </c>
      <c r="F141" s="12" t="s">
        <v>326</v>
      </c>
      <c r="G141" s="45">
        <v>7.5</v>
      </c>
      <c r="H141" s="47">
        <v>7</v>
      </c>
      <c r="I141" s="47" t="s">
        <v>558</v>
      </c>
      <c r="J141" s="47" t="s">
        <v>559</v>
      </c>
      <c r="K141" s="47" t="s">
        <v>562</v>
      </c>
      <c r="L141" s="47">
        <v>7.3999999999999995</v>
      </c>
      <c r="M141" s="48">
        <f t="shared" si="2"/>
        <v>21.9</v>
      </c>
    </row>
    <row r="142" spans="1:13" ht="25.5" customHeight="1" x14ac:dyDescent="0.35">
      <c r="A142" s="9">
        <v>12</v>
      </c>
      <c r="B142" s="10" t="s">
        <v>427</v>
      </c>
      <c r="C142" s="11" t="s">
        <v>50</v>
      </c>
      <c r="D142" s="12" t="s">
        <v>252</v>
      </c>
      <c r="E142" s="11" t="s">
        <v>8</v>
      </c>
      <c r="F142" s="12" t="s">
        <v>329</v>
      </c>
      <c r="G142" s="45"/>
      <c r="H142" s="47"/>
      <c r="I142" s="47"/>
      <c r="J142" s="47"/>
      <c r="K142" s="47"/>
      <c r="L142" s="47"/>
      <c r="M142" s="48">
        <f t="shared" si="2"/>
        <v>0</v>
      </c>
    </row>
    <row r="143" spans="1:13" ht="25.5" customHeight="1" x14ac:dyDescent="0.35">
      <c r="A143" s="9">
        <v>13</v>
      </c>
      <c r="B143" s="10" t="s">
        <v>428</v>
      </c>
      <c r="C143" s="11" t="s">
        <v>125</v>
      </c>
      <c r="D143" s="12" t="s">
        <v>126</v>
      </c>
      <c r="E143" s="11" t="s">
        <v>8</v>
      </c>
      <c r="F143" s="12" t="s">
        <v>327</v>
      </c>
      <c r="G143" s="45">
        <v>6.5</v>
      </c>
      <c r="H143" s="47">
        <v>5.2</v>
      </c>
      <c r="I143" s="47" t="s">
        <v>575</v>
      </c>
      <c r="J143" s="47" t="s">
        <v>576</v>
      </c>
      <c r="K143" s="47" t="s">
        <v>575</v>
      </c>
      <c r="L143" s="47">
        <v>5.2</v>
      </c>
      <c r="M143" s="48">
        <f t="shared" si="2"/>
        <v>16.899999999999999</v>
      </c>
    </row>
    <row r="144" spans="1:13" ht="25.5" customHeight="1" x14ac:dyDescent="0.35">
      <c r="A144" s="9">
        <v>14</v>
      </c>
      <c r="B144" s="10" t="s">
        <v>429</v>
      </c>
      <c r="C144" s="11" t="s">
        <v>46</v>
      </c>
      <c r="D144" s="12" t="s">
        <v>47</v>
      </c>
      <c r="E144" s="11" t="s">
        <v>8</v>
      </c>
      <c r="F144" s="12" t="s">
        <v>326</v>
      </c>
      <c r="G144" s="45">
        <v>7.5</v>
      </c>
      <c r="H144" s="47">
        <v>6.6</v>
      </c>
      <c r="I144" s="47" t="s">
        <v>577</v>
      </c>
      <c r="J144" s="47" t="s">
        <v>560</v>
      </c>
      <c r="K144" s="47" t="s">
        <v>579</v>
      </c>
      <c r="L144" s="47">
        <v>7.6</v>
      </c>
      <c r="M144" s="48">
        <f t="shared" si="2"/>
        <v>21.7</v>
      </c>
    </row>
    <row r="145" spans="1:13" ht="25.5" customHeight="1" x14ac:dyDescent="0.35">
      <c r="A145" s="9">
        <v>15</v>
      </c>
      <c r="B145" s="10" t="s">
        <v>430</v>
      </c>
      <c r="C145" s="11" t="s">
        <v>297</v>
      </c>
      <c r="D145" s="12" t="s">
        <v>298</v>
      </c>
      <c r="E145" s="11" t="s">
        <v>8</v>
      </c>
      <c r="F145" s="12" t="s">
        <v>330</v>
      </c>
      <c r="G145" s="45"/>
      <c r="H145" s="47"/>
      <c r="I145" s="47"/>
      <c r="J145" s="47"/>
      <c r="K145" s="47"/>
      <c r="L145" s="47"/>
      <c r="M145" s="48">
        <f t="shared" si="2"/>
        <v>0</v>
      </c>
    </row>
    <row r="146" spans="1:13" ht="25.5" customHeight="1" x14ac:dyDescent="0.35">
      <c r="A146" s="9">
        <v>16</v>
      </c>
      <c r="B146" s="10" t="s">
        <v>431</v>
      </c>
      <c r="C146" s="11" t="s">
        <v>253</v>
      </c>
      <c r="D146" s="12" t="s">
        <v>132</v>
      </c>
      <c r="E146" s="11" t="s">
        <v>15</v>
      </c>
      <c r="F146" s="12" t="s">
        <v>329</v>
      </c>
      <c r="G146" s="45">
        <v>6</v>
      </c>
      <c r="H146" s="47">
        <v>6</v>
      </c>
      <c r="I146" s="47" t="s">
        <v>558</v>
      </c>
      <c r="J146" s="47" t="s">
        <v>575</v>
      </c>
      <c r="K146" s="47" t="s">
        <v>559</v>
      </c>
      <c r="L146" s="47">
        <v>6.4</v>
      </c>
      <c r="M146" s="48">
        <f t="shared" si="2"/>
        <v>18.399999999999999</v>
      </c>
    </row>
    <row r="147" spans="1:13" ht="25.5" customHeight="1" x14ac:dyDescent="0.35">
      <c r="A147" s="9">
        <v>17</v>
      </c>
      <c r="B147" s="10" t="s">
        <v>432</v>
      </c>
      <c r="C147" s="11" t="s">
        <v>192</v>
      </c>
      <c r="D147" s="12" t="s">
        <v>193</v>
      </c>
      <c r="E147" s="11" t="s">
        <v>15</v>
      </c>
      <c r="F147" s="12" t="s">
        <v>328</v>
      </c>
      <c r="G147" s="45">
        <v>4.25</v>
      </c>
      <c r="H147" s="47">
        <v>5.8</v>
      </c>
      <c r="I147" s="47" t="s">
        <v>576</v>
      </c>
      <c r="J147" s="47" t="s">
        <v>578</v>
      </c>
      <c r="K147" s="47" t="s">
        <v>574</v>
      </c>
      <c r="L147" s="47">
        <v>3.8</v>
      </c>
      <c r="M147" s="48">
        <f t="shared" si="2"/>
        <v>13.850000000000001</v>
      </c>
    </row>
    <row r="148" spans="1:13" ht="25.5" customHeight="1" x14ac:dyDescent="0.35">
      <c r="A148" s="9">
        <v>18</v>
      </c>
      <c r="B148" s="10" t="s">
        <v>433</v>
      </c>
      <c r="C148" s="11" t="s">
        <v>299</v>
      </c>
      <c r="D148" s="12" t="s">
        <v>262</v>
      </c>
      <c r="E148" s="11" t="s">
        <v>15</v>
      </c>
      <c r="F148" s="12" t="s">
        <v>330</v>
      </c>
      <c r="G148" s="45">
        <v>4.75</v>
      </c>
      <c r="H148" s="47">
        <v>8.1999999999999993</v>
      </c>
      <c r="I148" s="47" t="s">
        <v>558</v>
      </c>
      <c r="J148" s="47" t="s">
        <v>559</v>
      </c>
      <c r="K148" s="47" t="s">
        <v>579</v>
      </c>
      <c r="L148" s="47">
        <v>7.6</v>
      </c>
      <c r="M148" s="48">
        <f t="shared" si="2"/>
        <v>20.549999999999997</v>
      </c>
    </row>
    <row r="149" spans="1:13" ht="25.5" customHeight="1" x14ac:dyDescent="0.35">
      <c r="A149" s="9">
        <v>19</v>
      </c>
      <c r="B149" s="10" t="s">
        <v>434</v>
      </c>
      <c r="C149" s="11" t="s">
        <v>52</v>
      </c>
      <c r="D149" s="12" t="s">
        <v>53</v>
      </c>
      <c r="E149" s="11" t="s">
        <v>15</v>
      </c>
      <c r="F149" s="12" t="s">
        <v>326</v>
      </c>
      <c r="G149" s="45">
        <v>8</v>
      </c>
      <c r="H149" s="47">
        <v>9</v>
      </c>
      <c r="I149" s="47" t="s">
        <v>560</v>
      </c>
      <c r="J149" s="47" t="s">
        <v>560</v>
      </c>
      <c r="K149" s="47" t="s">
        <v>562</v>
      </c>
      <c r="L149" s="47">
        <v>7.6</v>
      </c>
      <c r="M149" s="48">
        <f t="shared" si="2"/>
        <v>24.6</v>
      </c>
    </row>
    <row r="150" spans="1:13" ht="25.5" customHeight="1" x14ac:dyDescent="0.35">
      <c r="A150" s="9">
        <v>20</v>
      </c>
      <c r="B150" s="10" t="s">
        <v>435</v>
      </c>
      <c r="C150" s="11" t="s">
        <v>127</v>
      </c>
      <c r="D150" s="12" t="s">
        <v>128</v>
      </c>
      <c r="E150" s="11" t="s">
        <v>8</v>
      </c>
      <c r="F150" s="12" t="s">
        <v>327</v>
      </c>
      <c r="G150" s="45">
        <v>6.25</v>
      </c>
      <c r="H150" s="47">
        <v>4.2</v>
      </c>
      <c r="I150" s="47" t="s">
        <v>578</v>
      </c>
      <c r="J150" s="47" t="s">
        <v>558</v>
      </c>
      <c r="K150" s="47" t="s">
        <v>574</v>
      </c>
      <c r="L150" s="47">
        <v>4.2</v>
      </c>
      <c r="M150" s="48">
        <f t="shared" si="2"/>
        <v>14.649999999999999</v>
      </c>
    </row>
    <row r="151" spans="1:13" ht="25.5" customHeight="1" x14ac:dyDescent="0.35">
      <c r="A151" s="9">
        <v>21</v>
      </c>
      <c r="B151" s="10" t="s">
        <v>436</v>
      </c>
      <c r="C151" s="11" t="s">
        <v>129</v>
      </c>
      <c r="D151" s="12" t="s">
        <v>130</v>
      </c>
      <c r="E151" s="11" t="s">
        <v>8</v>
      </c>
      <c r="F151" s="12" t="s">
        <v>327</v>
      </c>
      <c r="G151" s="45">
        <v>6.5</v>
      </c>
      <c r="H151" s="47">
        <v>5.6</v>
      </c>
      <c r="I151" s="47" t="s">
        <v>574</v>
      </c>
      <c r="J151" s="47" t="s">
        <v>560</v>
      </c>
      <c r="K151" s="47" t="s">
        <v>578</v>
      </c>
      <c r="L151" s="47">
        <v>4.5999999999999996</v>
      </c>
      <c r="M151" s="48">
        <f t="shared" si="2"/>
        <v>16.7</v>
      </c>
    </row>
    <row r="152" spans="1:13" ht="25.5" customHeight="1" x14ac:dyDescent="0.35">
      <c r="A152" s="9">
        <v>22</v>
      </c>
      <c r="B152" s="10" t="s">
        <v>437</v>
      </c>
      <c r="C152" s="11" t="s">
        <v>131</v>
      </c>
      <c r="D152" s="12" t="s">
        <v>132</v>
      </c>
      <c r="E152" s="11" t="s">
        <v>8</v>
      </c>
      <c r="F152" s="12" t="s">
        <v>327</v>
      </c>
      <c r="G152" s="45">
        <v>7.25</v>
      </c>
      <c r="H152" s="47">
        <v>6.8</v>
      </c>
      <c r="I152" s="47" t="s">
        <v>558</v>
      </c>
      <c r="J152" s="47" t="s">
        <v>560</v>
      </c>
      <c r="K152" s="47" t="s">
        <v>584</v>
      </c>
      <c r="L152" s="47">
        <v>7.8000000000000007</v>
      </c>
      <c r="M152" s="48">
        <f t="shared" si="2"/>
        <v>21.85</v>
      </c>
    </row>
    <row r="153" spans="1:13" ht="25.5" customHeight="1" x14ac:dyDescent="0.35">
      <c r="A153" s="9">
        <v>23</v>
      </c>
      <c r="B153" s="10" t="s">
        <v>438</v>
      </c>
      <c r="C153" s="11" t="s">
        <v>254</v>
      </c>
      <c r="D153" s="12" t="s">
        <v>27</v>
      </c>
      <c r="E153" s="11" t="s">
        <v>8</v>
      </c>
      <c r="F153" s="12" t="s">
        <v>329</v>
      </c>
      <c r="G153" s="45">
        <v>6</v>
      </c>
      <c r="H153" s="47">
        <v>5.8</v>
      </c>
      <c r="I153" s="47" t="s">
        <v>575</v>
      </c>
      <c r="J153" s="47" t="s">
        <v>571</v>
      </c>
      <c r="K153" s="47" t="s">
        <v>576</v>
      </c>
      <c r="L153" s="47">
        <v>4.8000000000000007</v>
      </c>
      <c r="M153" s="48">
        <f t="shared" si="2"/>
        <v>16.600000000000001</v>
      </c>
    </row>
    <row r="154" spans="1:13" ht="25.5" customHeight="1" x14ac:dyDescent="0.35">
      <c r="A154" s="9">
        <v>24</v>
      </c>
      <c r="B154" s="10" t="s">
        <v>439</v>
      </c>
      <c r="C154" s="11" t="s">
        <v>133</v>
      </c>
      <c r="D154" s="12" t="s">
        <v>132</v>
      </c>
      <c r="E154" s="11" t="s">
        <v>8</v>
      </c>
      <c r="F154" s="12" t="s">
        <v>327</v>
      </c>
      <c r="G154" s="45">
        <v>5.75</v>
      </c>
      <c r="H154" s="47">
        <v>8.8000000000000007</v>
      </c>
      <c r="I154" s="47" t="s">
        <v>562</v>
      </c>
      <c r="J154" s="47" t="s">
        <v>574</v>
      </c>
      <c r="K154" s="47" t="s">
        <v>560</v>
      </c>
      <c r="L154" s="47">
        <v>6.1999999999999993</v>
      </c>
      <c r="M154" s="48">
        <f t="shared" si="2"/>
        <v>20.75</v>
      </c>
    </row>
    <row r="155" spans="1:13" ht="25.5" customHeight="1" x14ac:dyDescent="0.35">
      <c r="A155" s="9">
        <v>25</v>
      </c>
      <c r="B155" s="10" t="s">
        <v>440</v>
      </c>
      <c r="C155" s="11" t="s">
        <v>134</v>
      </c>
      <c r="D155" s="12" t="s">
        <v>51</v>
      </c>
      <c r="E155" s="11" t="s">
        <v>8</v>
      </c>
      <c r="F155" s="12" t="s">
        <v>327</v>
      </c>
      <c r="G155" s="45">
        <v>5</v>
      </c>
      <c r="H155" s="47">
        <v>6</v>
      </c>
      <c r="I155" s="47" t="s">
        <v>558</v>
      </c>
      <c r="J155" s="47" t="s">
        <v>575</v>
      </c>
      <c r="K155" s="47" t="s">
        <v>560</v>
      </c>
      <c r="L155" s="47">
        <v>6.1999999999999993</v>
      </c>
      <c r="M155" s="48">
        <f t="shared" si="2"/>
        <v>17.2</v>
      </c>
    </row>
    <row r="156" spans="1:13" ht="25.5" customHeight="1" x14ac:dyDescent="0.35">
      <c r="A156" s="9">
        <v>26</v>
      </c>
      <c r="B156" s="10" t="s">
        <v>441</v>
      </c>
      <c r="C156" s="11" t="s">
        <v>135</v>
      </c>
      <c r="D156" s="12" t="s">
        <v>136</v>
      </c>
      <c r="E156" s="11" t="s">
        <v>8</v>
      </c>
      <c r="F156" s="12" t="s">
        <v>327</v>
      </c>
      <c r="G156" s="45">
        <v>7.25</v>
      </c>
      <c r="H156" s="47">
        <v>4.5999999999999996</v>
      </c>
      <c r="I156" s="47" t="s">
        <v>575</v>
      </c>
      <c r="J156" s="47" t="s">
        <v>558</v>
      </c>
      <c r="K156" s="47" t="s">
        <v>578</v>
      </c>
      <c r="L156" s="47">
        <v>5</v>
      </c>
      <c r="M156" s="48">
        <f t="shared" si="2"/>
        <v>16.850000000000001</v>
      </c>
    </row>
    <row r="157" spans="1:13" ht="19.95" customHeight="1" x14ac:dyDescent="0.35">
      <c r="A157" s="13"/>
      <c r="B157" s="14"/>
      <c r="C157" s="15"/>
      <c r="D157" s="86"/>
      <c r="E157" s="86"/>
      <c r="F157" s="86"/>
      <c r="G157" s="86"/>
    </row>
    <row r="158" spans="1:13" ht="18.75" customHeight="1" x14ac:dyDescent="0.35">
      <c r="A158" s="13"/>
      <c r="B158" s="14"/>
      <c r="C158" s="15"/>
      <c r="D158" s="91"/>
      <c r="E158" s="91"/>
      <c r="F158" s="91"/>
      <c r="G158" s="91"/>
    </row>
    <row r="159" spans="1:13" x14ac:dyDescent="0.35">
      <c r="A159" s="13"/>
      <c r="B159" s="14"/>
      <c r="C159" s="15"/>
      <c r="D159" s="16"/>
      <c r="E159" s="15"/>
      <c r="F159" s="16"/>
      <c r="G159" s="16"/>
    </row>
    <row r="160" spans="1:13" x14ac:dyDescent="0.35">
      <c r="A160" s="13"/>
      <c r="B160" s="14"/>
      <c r="C160" s="15"/>
      <c r="D160" s="16"/>
      <c r="E160" s="15"/>
      <c r="F160" s="16"/>
      <c r="G160" s="16"/>
    </row>
    <row r="161" spans="1:13" x14ac:dyDescent="0.35">
      <c r="A161" s="13"/>
      <c r="B161" s="14"/>
      <c r="C161" s="15"/>
      <c r="D161" s="16"/>
      <c r="E161" s="15"/>
      <c r="F161" s="16"/>
      <c r="G161" s="16"/>
    </row>
    <row r="162" spans="1:13" x14ac:dyDescent="0.35">
      <c r="A162" s="13"/>
      <c r="B162" s="14"/>
      <c r="C162" s="15"/>
      <c r="D162" s="16"/>
      <c r="E162" s="15"/>
      <c r="F162" s="16"/>
      <c r="G162" s="16"/>
    </row>
    <row r="163" spans="1:13" x14ac:dyDescent="0.35">
      <c r="A163" s="82" t="s">
        <v>527</v>
      </c>
      <c r="B163" s="82"/>
      <c r="C163" s="83" t="s">
        <v>0</v>
      </c>
      <c r="D163" s="84" t="s">
        <v>542</v>
      </c>
      <c r="E163" s="84"/>
      <c r="F163" s="84"/>
      <c r="G163" s="84"/>
    </row>
    <row r="164" spans="1:13" x14ac:dyDescent="0.35">
      <c r="A164" s="87" t="s">
        <v>541</v>
      </c>
      <c r="B164" s="87"/>
      <c r="C164" s="88" t="s">
        <v>1</v>
      </c>
    </row>
    <row r="165" spans="1:13" x14ac:dyDescent="0.35">
      <c r="A165" s="17" t="s">
        <v>332</v>
      </c>
      <c r="B165" s="17"/>
      <c r="C165" s="18"/>
      <c r="E165" s="3" t="s">
        <v>523</v>
      </c>
      <c r="F165" s="3"/>
    </row>
    <row r="166" spans="1:13" x14ac:dyDescent="0.35">
      <c r="A166" s="1"/>
      <c r="B166" s="1"/>
      <c r="C166" s="2"/>
      <c r="D166" s="2"/>
      <c r="E166" s="7" t="s">
        <v>533</v>
      </c>
      <c r="F166" s="2"/>
      <c r="G166" s="40"/>
    </row>
    <row r="167" spans="1:13" x14ac:dyDescent="0.35">
      <c r="A167" s="1"/>
      <c r="B167" s="1"/>
      <c r="C167" s="2"/>
      <c r="D167" s="2"/>
      <c r="E167" s="7" t="s">
        <v>532</v>
      </c>
      <c r="F167" s="2"/>
      <c r="G167" s="40"/>
    </row>
    <row r="169" spans="1:13" s="8" customFormat="1" ht="41.25" customHeight="1" x14ac:dyDescent="0.35">
      <c r="A169" s="85" t="s">
        <v>2</v>
      </c>
      <c r="B169" s="85" t="s">
        <v>335</v>
      </c>
      <c r="C169" s="85" t="s">
        <v>3</v>
      </c>
      <c r="D169" s="85" t="s">
        <v>4</v>
      </c>
      <c r="E169" s="85" t="s">
        <v>5</v>
      </c>
      <c r="F169" s="85" t="s">
        <v>331</v>
      </c>
      <c r="G169" s="85" t="s">
        <v>543</v>
      </c>
      <c r="H169" s="85" t="s">
        <v>563</v>
      </c>
      <c r="I169" s="85" t="s">
        <v>564</v>
      </c>
      <c r="J169" s="85"/>
      <c r="K169" s="85"/>
      <c r="L169" s="85"/>
      <c r="M169" s="85" t="s">
        <v>570</v>
      </c>
    </row>
    <row r="170" spans="1:13" s="8" customFormat="1" ht="41.25" customHeight="1" x14ac:dyDescent="0.35">
      <c r="A170" s="85"/>
      <c r="B170" s="85"/>
      <c r="C170" s="85"/>
      <c r="D170" s="85"/>
      <c r="E170" s="85"/>
      <c r="F170" s="85"/>
      <c r="G170" s="85"/>
      <c r="H170" s="85"/>
      <c r="I170" s="39" t="s">
        <v>566</v>
      </c>
      <c r="J170" s="39" t="s">
        <v>567</v>
      </c>
      <c r="K170" s="39" t="s">
        <v>568</v>
      </c>
      <c r="L170" s="39" t="s">
        <v>565</v>
      </c>
      <c r="M170" s="85"/>
    </row>
    <row r="171" spans="1:13" ht="25.5" customHeight="1" x14ac:dyDescent="0.35">
      <c r="A171" s="9">
        <v>1</v>
      </c>
      <c r="B171" s="10" t="s">
        <v>442</v>
      </c>
      <c r="C171" s="11" t="s">
        <v>137</v>
      </c>
      <c r="D171" s="12" t="s">
        <v>138</v>
      </c>
      <c r="E171" s="11" t="s">
        <v>8</v>
      </c>
      <c r="F171" s="12" t="s">
        <v>327</v>
      </c>
      <c r="G171" s="45">
        <v>5.5</v>
      </c>
      <c r="H171" s="47">
        <v>6</v>
      </c>
      <c r="I171" s="47" t="s">
        <v>577</v>
      </c>
      <c r="J171" s="47" t="s">
        <v>571</v>
      </c>
      <c r="K171" s="47" t="s">
        <v>575</v>
      </c>
      <c r="L171" s="47">
        <v>5.4</v>
      </c>
      <c r="M171" s="48">
        <f>+G171+H171+L171</f>
        <v>16.899999999999999</v>
      </c>
    </row>
    <row r="172" spans="1:13" ht="25.5" customHeight="1" x14ac:dyDescent="0.35">
      <c r="A172" s="9">
        <v>2</v>
      </c>
      <c r="B172" s="10" t="s">
        <v>443</v>
      </c>
      <c r="C172" s="11" t="s">
        <v>139</v>
      </c>
      <c r="D172" s="12" t="s">
        <v>140</v>
      </c>
      <c r="E172" s="11" t="s">
        <v>8</v>
      </c>
      <c r="F172" s="12" t="s">
        <v>327</v>
      </c>
      <c r="G172" s="45">
        <v>5.75</v>
      </c>
      <c r="H172" s="47">
        <v>4.5999999999999996</v>
      </c>
      <c r="I172" s="47" t="s">
        <v>577</v>
      </c>
      <c r="J172" s="47" t="s">
        <v>578</v>
      </c>
      <c r="K172" s="47" t="s">
        <v>578</v>
      </c>
      <c r="L172" s="47">
        <v>4.6000000000000005</v>
      </c>
      <c r="M172" s="48">
        <f t="shared" ref="M172:M196" si="3">+G172+H172+L172</f>
        <v>14.95</v>
      </c>
    </row>
    <row r="173" spans="1:13" ht="25.5" customHeight="1" x14ac:dyDescent="0.35">
      <c r="A173" s="9">
        <v>3</v>
      </c>
      <c r="B173" s="10" t="s">
        <v>444</v>
      </c>
      <c r="C173" s="11" t="s">
        <v>141</v>
      </c>
      <c r="D173" s="12" t="s">
        <v>142</v>
      </c>
      <c r="E173" s="11" t="s">
        <v>8</v>
      </c>
      <c r="F173" s="12" t="s">
        <v>327</v>
      </c>
      <c r="G173" s="45">
        <v>7.25</v>
      </c>
      <c r="H173" s="47">
        <v>6.8</v>
      </c>
      <c r="I173" s="47" t="s">
        <v>578</v>
      </c>
      <c r="J173" s="47" t="s">
        <v>559</v>
      </c>
      <c r="K173" s="47" t="s">
        <v>559</v>
      </c>
      <c r="L173" s="47">
        <v>6.4</v>
      </c>
      <c r="M173" s="48">
        <f t="shared" si="3"/>
        <v>20.450000000000003</v>
      </c>
    </row>
    <row r="174" spans="1:13" ht="25.5" customHeight="1" x14ac:dyDescent="0.35">
      <c r="A174" s="9">
        <v>4</v>
      </c>
      <c r="B174" s="10" t="s">
        <v>445</v>
      </c>
      <c r="C174" s="11" t="s">
        <v>143</v>
      </c>
      <c r="D174" s="12" t="s">
        <v>29</v>
      </c>
      <c r="E174" s="11" t="s">
        <v>15</v>
      </c>
      <c r="F174" s="12" t="s">
        <v>327</v>
      </c>
      <c r="G174" s="45">
        <v>5.25</v>
      </c>
      <c r="H174" s="47">
        <v>3.2</v>
      </c>
      <c r="I174" s="47" t="s">
        <v>576</v>
      </c>
      <c r="J174" s="47" t="s">
        <v>571</v>
      </c>
      <c r="K174" s="47" t="s">
        <v>572</v>
      </c>
      <c r="L174" s="47">
        <v>3.6</v>
      </c>
      <c r="M174" s="48">
        <f t="shared" si="3"/>
        <v>12.049999999999999</v>
      </c>
    </row>
    <row r="175" spans="1:13" ht="25.5" customHeight="1" x14ac:dyDescent="0.35">
      <c r="A175" s="9">
        <v>5</v>
      </c>
      <c r="B175" s="10" t="s">
        <v>446</v>
      </c>
      <c r="C175" s="11" t="s">
        <v>255</v>
      </c>
      <c r="D175" s="12" t="s">
        <v>211</v>
      </c>
      <c r="E175" s="11" t="s">
        <v>15</v>
      </c>
      <c r="F175" s="12" t="s">
        <v>329</v>
      </c>
      <c r="G175" s="45">
        <v>5.25</v>
      </c>
      <c r="H175" s="47">
        <v>5.8</v>
      </c>
      <c r="I175" s="47" t="s">
        <v>576</v>
      </c>
      <c r="J175" s="47" t="s">
        <v>576</v>
      </c>
      <c r="K175" s="47" t="s">
        <v>574</v>
      </c>
      <c r="L175" s="47">
        <v>4.2</v>
      </c>
      <c r="M175" s="48">
        <f t="shared" si="3"/>
        <v>15.25</v>
      </c>
    </row>
    <row r="176" spans="1:13" ht="25.5" customHeight="1" x14ac:dyDescent="0.35">
      <c r="A176" s="9">
        <v>6</v>
      </c>
      <c r="B176" s="10" t="s">
        <v>447</v>
      </c>
      <c r="C176" s="11" t="s">
        <v>300</v>
      </c>
      <c r="D176" s="12" t="s">
        <v>301</v>
      </c>
      <c r="E176" s="11" t="s">
        <v>15</v>
      </c>
      <c r="F176" s="12" t="s">
        <v>330</v>
      </c>
      <c r="G176" s="45">
        <v>6.75</v>
      </c>
      <c r="H176" s="47">
        <v>7.4</v>
      </c>
      <c r="I176" s="47" t="s">
        <v>575</v>
      </c>
      <c r="J176" s="47" t="s">
        <v>562</v>
      </c>
      <c r="K176" s="47" t="s">
        <v>558</v>
      </c>
      <c r="L176" s="47">
        <v>6.6</v>
      </c>
      <c r="M176" s="48">
        <f t="shared" si="3"/>
        <v>20.75</v>
      </c>
    </row>
    <row r="177" spans="1:13" ht="25.5" customHeight="1" x14ac:dyDescent="0.35">
      <c r="A177" s="9">
        <v>7</v>
      </c>
      <c r="B177" s="10" t="s">
        <v>448</v>
      </c>
      <c r="C177" s="11" t="s">
        <v>54</v>
      </c>
      <c r="D177" s="12" t="s">
        <v>55</v>
      </c>
      <c r="E177" s="11" t="s">
        <v>8</v>
      </c>
      <c r="F177" s="12" t="s">
        <v>326</v>
      </c>
      <c r="G177" s="45">
        <v>7.25</v>
      </c>
      <c r="H177" s="47">
        <v>7.2</v>
      </c>
      <c r="I177" s="47" t="s">
        <v>575</v>
      </c>
      <c r="J177" s="47" t="s">
        <v>562</v>
      </c>
      <c r="K177" s="47" t="s">
        <v>560</v>
      </c>
      <c r="L177" s="47">
        <v>7</v>
      </c>
      <c r="M177" s="48">
        <f t="shared" si="3"/>
        <v>21.45</v>
      </c>
    </row>
    <row r="178" spans="1:13" ht="25.5" customHeight="1" x14ac:dyDescent="0.35">
      <c r="A178" s="9">
        <v>8</v>
      </c>
      <c r="B178" s="10" t="s">
        <v>449</v>
      </c>
      <c r="C178" s="11" t="s">
        <v>144</v>
      </c>
      <c r="D178" s="12" t="s">
        <v>145</v>
      </c>
      <c r="E178" s="11" t="s">
        <v>15</v>
      </c>
      <c r="F178" s="12" t="s">
        <v>327</v>
      </c>
      <c r="G178" s="45">
        <v>6</v>
      </c>
      <c r="H178" s="47">
        <v>4.8</v>
      </c>
      <c r="I178" s="47" t="s">
        <v>577</v>
      </c>
      <c r="J178" s="47" t="s">
        <v>559</v>
      </c>
      <c r="K178" s="47" t="s">
        <v>574</v>
      </c>
      <c r="L178" s="47">
        <v>5.8000000000000007</v>
      </c>
      <c r="M178" s="48">
        <f t="shared" si="3"/>
        <v>16.600000000000001</v>
      </c>
    </row>
    <row r="179" spans="1:13" ht="25.5" customHeight="1" x14ac:dyDescent="0.35">
      <c r="A179" s="9">
        <v>9</v>
      </c>
      <c r="B179" s="10" t="s">
        <v>450</v>
      </c>
      <c r="C179" s="11" t="s">
        <v>302</v>
      </c>
      <c r="D179" s="12" t="s">
        <v>303</v>
      </c>
      <c r="E179" s="11" t="s">
        <v>15</v>
      </c>
      <c r="F179" s="12" t="s">
        <v>330</v>
      </c>
      <c r="G179" s="45">
        <v>4.75</v>
      </c>
      <c r="H179" s="47">
        <v>5.8</v>
      </c>
      <c r="I179" s="47" t="s">
        <v>560</v>
      </c>
      <c r="J179" s="47" t="s">
        <v>577</v>
      </c>
      <c r="K179" s="47" t="s">
        <v>575</v>
      </c>
      <c r="L179" s="47">
        <v>6.3999999999999995</v>
      </c>
      <c r="M179" s="48">
        <f t="shared" si="3"/>
        <v>16.95</v>
      </c>
    </row>
    <row r="180" spans="1:13" ht="25.5" customHeight="1" x14ac:dyDescent="0.35">
      <c r="A180" s="9">
        <v>10</v>
      </c>
      <c r="B180" s="10" t="s">
        <v>451</v>
      </c>
      <c r="C180" s="11" t="s">
        <v>256</v>
      </c>
      <c r="D180" s="12" t="s">
        <v>257</v>
      </c>
      <c r="E180" s="11" t="s">
        <v>15</v>
      </c>
      <c r="F180" s="12" t="s">
        <v>329</v>
      </c>
      <c r="G180" s="45">
        <v>6.25</v>
      </c>
      <c r="H180" s="47">
        <v>8.1999999999999993</v>
      </c>
      <c r="I180" s="47" t="s">
        <v>560</v>
      </c>
      <c r="J180" s="47" t="s">
        <v>571</v>
      </c>
      <c r="K180" s="47" t="s">
        <v>571</v>
      </c>
      <c r="L180" s="47">
        <v>5.2</v>
      </c>
      <c r="M180" s="48">
        <f t="shared" si="3"/>
        <v>19.649999999999999</v>
      </c>
    </row>
    <row r="181" spans="1:13" ht="25.5" customHeight="1" x14ac:dyDescent="0.35">
      <c r="A181" s="9">
        <v>11</v>
      </c>
      <c r="B181" s="10" t="s">
        <v>452</v>
      </c>
      <c r="C181" s="11" t="s">
        <v>304</v>
      </c>
      <c r="D181" s="12" t="s">
        <v>31</v>
      </c>
      <c r="E181" s="11" t="s">
        <v>8</v>
      </c>
      <c r="F181" s="12" t="s">
        <v>330</v>
      </c>
      <c r="G181" s="45">
        <v>4.25</v>
      </c>
      <c r="H181" s="47">
        <v>2.8</v>
      </c>
      <c r="I181" s="47" t="s">
        <v>574</v>
      </c>
      <c r="J181" s="47" t="s">
        <v>576</v>
      </c>
      <c r="K181" s="47" t="s">
        <v>578</v>
      </c>
      <c r="L181" s="47">
        <v>3.8</v>
      </c>
      <c r="M181" s="48">
        <f t="shared" si="3"/>
        <v>10.85</v>
      </c>
    </row>
    <row r="182" spans="1:13" ht="25.5" customHeight="1" x14ac:dyDescent="0.35">
      <c r="A182" s="9">
        <v>12</v>
      </c>
      <c r="B182" s="10" t="s">
        <v>453</v>
      </c>
      <c r="C182" s="11" t="s">
        <v>146</v>
      </c>
      <c r="D182" s="12" t="s">
        <v>147</v>
      </c>
      <c r="E182" s="11" t="s">
        <v>8</v>
      </c>
      <c r="F182" s="12" t="s">
        <v>327</v>
      </c>
      <c r="G182" s="45"/>
      <c r="H182" s="47"/>
      <c r="I182" s="47"/>
      <c r="J182" s="47"/>
      <c r="K182" s="47"/>
      <c r="L182" s="47"/>
      <c r="M182" s="48">
        <f t="shared" si="3"/>
        <v>0</v>
      </c>
    </row>
    <row r="183" spans="1:13" ht="25.5" customHeight="1" x14ac:dyDescent="0.35">
      <c r="A183" s="9">
        <v>13</v>
      </c>
      <c r="B183" s="10" t="s">
        <v>454</v>
      </c>
      <c r="C183" s="11" t="s">
        <v>194</v>
      </c>
      <c r="D183" s="12" t="s">
        <v>195</v>
      </c>
      <c r="E183" s="11" t="s">
        <v>15</v>
      </c>
      <c r="F183" s="12" t="s">
        <v>328</v>
      </c>
      <c r="G183" s="45">
        <v>5.5</v>
      </c>
      <c r="H183" s="47">
        <v>4.2</v>
      </c>
      <c r="I183" s="47" t="s">
        <v>573</v>
      </c>
      <c r="J183" s="47" t="s">
        <v>577</v>
      </c>
      <c r="K183" s="47" t="s">
        <v>576</v>
      </c>
      <c r="L183" s="47">
        <v>4.5999999999999996</v>
      </c>
      <c r="M183" s="48">
        <f t="shared" si="3"/>
        <v>14.299999999999999</v>
      </c>
    </row>
    <row r="184" spans="1:13" ht="25.5" customHeight="1" x14ac:dyDescent="0.35">
      <c r="A184" s="9">
        <v>14</v>
      </c>
      <c r="B184" s="10" t="s">
        <v>455</v>
      </c>
      <c r="C184" s="11" t="s">
        <v>148</v>
      </c>
      <c r="D184" s="12" t="s">
        <v>149</v>
      </c>
      <c r="E184" s="11" t="s">
        <v>15</v>
      </c>
      <c r="F184" s="12" t="s">
        <v>327</v>
      </c>
      <c r="G184" s="45">
        <v>7.25</v>
      </c>
      <c r="H184" s="47">
        <v>7.4</v>
      </c>
      <c r="I184" s="47" t="s">
        <v>576</v>
      </c>
      <c r="J184" s="47" t="s">
        <v>571</v>
      </c>
      <c r="K184" s="47" t="s">
        <v>574</v>
      </c>
      <c r="L184" s="47">
        <v>4</v>
      </c>
      <c r="M184" s="48">
        <f t="shared" si="3"/>
        <v>18.649999999999999</v>
      </c>
    </row>
    <row r="185" spans="1:13" ht="25.5" customHeight="1" x14ac:dyDescent="0.35">
      <c r="A185" s="9">
        <v>15</v>
      </c>
      <c r="B185" s="10" t="s">
        <v>456</v>
      </c>
      <c r="C185" s="11" t="s">
        <v>56</v>
      </c>
      <c r="D185" s="12" t="s">
        <v>57</v>
      </c>
      <c r="E185" s="11" t="s">
        <v>15</v>
      </c>
      <c r="F185" s="12" t="s">
        <v>326</v>
      </c>
      <c r="G185" s="45">
        <v>6</v>
      </c>
      <c r="H185" s="47">
        <v>9.1999999999999993</v>
      </c>
      <c r="I185" s="47" t="s">
        <v>562</v>
      </c>
      <c r="J185" s="47" t="s">
        <v>558</v>
      </c>
      <c r="K185" s="47" t="s">
        <v>575</v>
      </c>
      <c r="L185" s="47">
        <v>6.6</v>
      </c>
      <c r="M185" s="48">
        <f t="shared" si="3"/>
        <v>21.799999999999997</v>
      </c>
    </row>
    <row r="186" spans="1:13" ht="25.5" customHeight="1" x14ac:dyDescent="0.35">
      <c r="A186" s="9">
        <v>16</v>
      </c>
      <c r="B186" s="10" t="s">
        <v>457</v>
      </c>
      <c r="C186" s="11" t="s">
        <v>258</v>
      </c>
      <c r="D186" s="12" t="s">
        <v>21</v>
      </c>
      <c r="E186" s="11" t="s">
        <v>8</v>
      </c>
      <c r="F186" s="12" t="s">
        <v>329</v>
      </c>
      <c r="G186" s="45">
        <v>5</v>
      </c>
      <c r="H186" s="47">
        <v>4.2</v>
      </c>
      <c r="I186" s="47" t="s">
        <v>575</v>
      </c>
      <c r="J186" s="47" t="s">
        <v>571</v>
      </c>
      <c r="K186" s="47" t="s">
        <v>571</v>
      </c>
      <c r="L186" s="47">
        <v>4.5999999999999996</v>
      </c>
      <c r="M186" s="48">
        <f t="shared" si="3"/>
        <v>13.799999999999999</v>
      </c>
    </row>
    <row r="187" spans="1:13" ht="25.5" customHeight="1" x14ac:dyDescent="0.35">
      <c r="A187" s="9">
        <v>17</v>
      </c>
      <c r="B187" s="10" t="s">
        <v>458</v>
      </c>
      <c r="C187" s="11" t="s">
        <v>196</v>
      </c>
      <c r="D187" s="12" t="s">
        <v>142</v>
      </c>
      <c r="E187" s="11" t="s">
        <v>15</v>
      </c>
      <c r="F187" s="12" t="s">
        <v>328</v>
      </c>
      <c r="G187" s="45">
        <v>5.5</v>
      </c>
      <c r="H187" s="47">
        <v>5.6</v>
      </c>
      <c r="I187" s="47" t="s">
        <v>578</v>
      </c>
      <c r="J187" s="47" t="s">
        <v>576</v>
      </c>
      <c r="K187" s="47" t="s">
        <v>576</v>
      </c>
      <c r="L187" s="47">
        <v>4.4000000000000004</v>
      </c>
      <c r="M187" s="48">
        <f t="shared" si="3"/>
        <v>15.5</v>
      </c>
    </row>
    <row r="188" spans="1:13" ht="25.5" customHeight="1" x14ac:dyDescent="0.35">
      <c r="A188" s="9">
        <v>18</v>
      </c>
      <c r="B188" s="10" t="s">
        <v>459</v>
      </c>
      <c r="C188" s="11" t="s">
        <v>58</v>
      </c>
      <c r="D188" s="12" t="s">
        <v>59</v>
      </c>
      <c r="E188" s="11" t="s">
        <v>8</v>
      </c>
      <c r="F188" s="12" t="s">
        <v>326</v>
      </c>
      <c r="G188" s="45">
        <v>7</v>
      </c>
      <c r="H188" s="47">
        <v>8</v>
      </c>
      <c r="I188" s="47" t="s">
        <v>577</v>
      </c>
      <c r="J188" s="47" t="s">
        <v>559</v>
      </c>
      <c r="K188" s="47" t="s">
        <v>575</v>
      </c>
      <c r="L188" s="47">
        <v>6.6000000000000005</v>
      </c>
      <c r="M188" s="48">
        <f t="shared" si="3"/>
        <v>21.6</v>
      </c>
    </row>
    <row r="189" spans="1:13" ht="25.5" customHeight="1" x14ac:dyDescent="0.35">
      <c r="A189" s="9">
        <v>19</v>
      </c>
      <c r="B189" s="10" t="s">
        <v>460</v>
      </c>
      <c r="C189" s="11" t="s">
        <v>60</v>
      </c>
      <c r="D189" s="12" t="s">
        <v>61</v>
      </c>
      <c r="E189" s="11" t="s">
        <v>8</v>
      </c>
      <c r="F189" s="12" t="s">
        <v>326</v>
      </c>
      <c r="G189" s="45">
        <v>5.25</v>
      </c>
      <c r="H189" s="47">
        <v>6.2</v>
      </c>
      <c r="I189" s="47" t="s">
        <v>574</v>
      </c>
      <c r="J189" s="47" t="s">
        <v>574</v>
      </c>
      <c r="K189" s="47" t="s">
        <v>572</v>
      </c>
      <c r="L189" s="47">
        <v>2.6</v>
      </c>
      <c r="M189" s="48">
        <f t="shared" si="3"/>
        <v>14.049999999999999</v>
      </c>
    </row>
    <row r="190" spans="1:13" ht="25.5" customHeight="1" x14ac:dyDescent="0.35">
      <c r="A190" s="9">
        <v>20</v>
      </c>
      <c r="B190" s="10" t="s">
        <v>461</v>
      </c>
      <c r="C190" s="11" t="s">
        <v>197</v>
      </c>
      <c r="D190" s="12" t="s">
        <v>198</v>
      </c>
      <c r="E190" s="11" t="s">
        <v>8</v>
      </c>
      <c r="F190" s="12" t="s">
        <v>328</v>
      </c>
      <c r="G190" s="45">
        <v>3.5</v>
      </c>
      <c r="H190" s="47">
        <v>3.4</v>
      </c>
      <c r="I190" s="47" t="s">
        <v>571</v>
      </c>
      <c r="J190" s="47" t="s">
        <v>571</v>
      </c>
      <c r="K190" s="47" t="s">
        <v>576</v>
      </c>
      <c r="L190" s="47">
        <v>4.4000000000000004</v>
      </c>
      <c r="M190" s="48">
        <f t="shared" si="3"/>
        <v>11.3</v>
      </c>
    </row>
    <row r="191" spans="1:13" ht="25.5" customHeight="1" x14ac:dyDescent="0.35">
      <c r="A191" s="9">
        <v>21</v>
      </c>
      <c r="B191" s="10" t="s">
        <v>462</v>
      </c>
      <c r="C191" s="11" t="s">
        <v>305</v>
      </c>
      <c r="D191" s="12" t="s">
        <v>306</v>
      </c>
      <c r="E191" s="11" t="s">
        <v>15</v>
      </c>
      <c r="F191" s="12" t="s">
        <v>330</v>
      </c>
      <c r="G191" s="45">
        <v>2</v>
      </c>
      <c r="H191" s="47">
        <v>2.8</v>
      </c>
      <c r="I191" s="47" t="s">
        <v>572</v>
      </c>
      <c r="J191" s="47" t="s">
        <v>571</v>
      </c>
      <c r="K191" s="47" t="s">
        <v>573</v>
      </c>
      <c r="L191" s="47">
        <v>2.8</v>
      </c>
      <c r="M191" s="48">
        <f t="shared" si="3"/>
        <v>7.6</v>
      </c>
    </row>
    <row r="192" spans="1:13" ht="25.5" customHeight="1" x14ac:dyDescent="0.35">
      <c r="A192" s="9">
        <v>22</v>
      </c>
      <c r="B192" s="10" t="s">
        <v>463</v>
      </c>
      <c r="C192" s="11" t="s">
        <v>199</v>
      </c>
      <c r="D192" s="12" t="s">
        <v>200</v>
      </c>
      <c r="E192" s="11" t="s">
        <v>8</v>
      </c>
      <c r="F192" s="12" t="s">
        <v>328</v>
      </c>
      <c r="G192" s="45">
        <v>7.5</v>
      </c>
      <c r="H192" s="47">
        <v>7</v>
      </c>
      <c r="I192" s="47" t="s">
        <v>560</v>
      </c>
      <c r="J192" s="47" t="s">
        <v>558</v>
      </c>
      <c r="K192" s="47" t="s">
        <v>574</v>
      </c>
      <c r="L192" s="47">
        <v>5.4</v>
      </c>
      <c r="M192" s="48">
        <f t="shared" si="3"/>
        <v>19.899999999999999</v>
      </c>
    </row>
    <row r="193" spans="1:13" ht="25.5" customHeight="1" x14ac:dyDescent="0.35">
      <c r="A193" s="9">
        <v>23</v>
      </c>
      <c r="B193" s="10" t="s">
        <v>464</v>
      </c>
      <c r="C193" s="11" t="s">
        <v>259</v>
      </c>
      <c r="D193" s="12" t="s">
        <v>260</v>
      </c>
      <c r="E193" s="11" t="s">
        <v>8</v>
      </c>
      <c r="F193" s="12" t="s">
        <v>329</v>
      </c>
      <c r="G193" s="45">
        <v>4.25</v>
      </c>
      <c r="H193" s="47">
        <v>5.6</v>
      </c>
      <c r="I193" s="47" t="s">
        <v>577</v>
      </c>
      <c r="J193" s="47" t="s">
        <v>560</v>
      </c>
      <c r="K193" s="47" t="s">
        <v>571</v>
      </c>
      <c r="L193" s="47">
        <v>6</v>
      </c>
      <c r="M193" s="48">
        <f t="shared" si="3"/>
        <v>15.85</v>
      </c>
    </row>
    <row r="194" spans="1:13" ht="25.5" customHeight="1" x14ac:dyDescent="0.35">
      <c r="A194" s="9">
        <v>24</v>
      </c>
      <c r="B194" s="10" t="s">
        <v>465</v>
      </c>
      <c r="C194" s="11" t="s">
        <v>62</v>
      </c>
      <c r="D194" s="12" t="s">
        <v>63</v>
      </c>
      <c r="E194" s="11" t="s">
        <v>8</v>
      </c>
      <c r="F194" s="12" t="s">
        <v>326</v>
      </c>
      <c r="G194" s="45">
        <v>5.75</v>
      </c>
      <c r="H194" s="47">
        <v>6.8</v>
      </c>
      <c r="I194" s="47" t="s">
        <v>559</v>
      </c>
      <c r="J194" s="47" t="s">
        <v>562</v>
      </c>
      <c r="K194" s="47" t="s">
        <v>576</v>
      </c>
      <c r="L194" s="47">
        <v>7</v>
      </c>
      <c r="M194" s="48">
        <f t="shared" si="3"/>
        <v>19.55</v>
      </c>
    </row>
    <row r="195" spans="1:13" ht="25.5" customHeight="1" x14ac:dyDescent="0.35">
      <c r="A195" s="9">
        <v>25</v>
      </c>
      <c r="B195" s="10" t="s">
        <v>466</v>
      </c>
      <c r="C195" s="11" t="s">
        <v>201</v>
      </c>
      <c r="D195" s="12" t="s">
        <v>202</v>
      </c>
      <c r="E195" s="11" t="s">
        <v>8</v>
      </c>
      <c r="F195" s="12" t="s">
        <v>328</v>
      </c>
      <c r="G195" s="45">
        <v>1.25</v>
      </c>
      <c r="H195" s="47">
        <v>4.2</v>
      </c>
      <c r="I195" s="47" t="s">
        <v>574</v>
      </c>
      <c r="J195" s="47" t="s">
        <v>573</v>
      </c>
      <c r="K195" s="47" t="s">
        <v>580</v>
      </c>
      <c r="L195" s="47">
        <v>2.2000000000000002</v>
      </c>
      <c r="M195" s="48">
        <f t="shared" si="3"/>
        <v>7.65</v>
      </c>
    </row>
    <row r="196" spans="1:13" ht="25.5" customHeight="1" x14ac:dyDescent="0.35">
      <c r="A196" s="9">
        <v>26</v>
      </c>
      <c r="B196" s="10" t="s">
        <v>467</v>
      </c>
      <c r="C196" s="11" t="s">
        <v>150</v>
      </c>
      <c r="D196" s="12" t="s">
        <v>151</v>
      </c>
      <c r="E196" s="11" t="s">
        <v>8</v>
      </c>
      <c r="F196" s="12" t="s">
        <v>327</v>
      </c>
      <c r="G196" s="45">
        <v>6.5</v>
      </c>
      <c r="H196" s="47">
        <v>5.8</v>
      </c>
      <c r="I196" s="47" t="s">
        <v>578</v>
      </c>
      <c r="J196" s="47" t="s">
        <v>575</v>
      </c>
      <c r="K196" s="47" t="s">
        <v>559</v>
      </c>
      <c r="L196" s="47">
        <v>5.6</v>
      </c>
      <c r="M196" s="48">
        <f t="shared" si="3"/>
        <v>17.899999999999999</v>
      </c>
    </row>
    <row r="197" spans="1:13" ht="19.95" customHeight="1" x14ac:dyDescent="0.35">
      <c r="A197" s="13"/>
      <c r="B197" s="14"/>
      <c r="C197" s="15"/>
      <c r="D197" s="86"/>
      <c r="E197" s="86"/>
      <c r="F197" s="86"/>
      <c r="G197" s="86"/>
    </row>
    <row r="198" spans="1:13" ht="18.75" customHeight="1" x14ac:dyDescent="0.35">
      <c r="A198" s="13"/>
      <c r="B198" s="14"/>
      <c r="C198" s="15"/>
      <c r="D198" s="91"/>
      <c r="E198" s="91"/>
      <c r="F198" s="91"/>
      <c r="G198" s="91"/>
    </row>
    <row r="199" spans="1:13" x14ac:dyDescent="0.35">
      <c r="A199" s="13"/>
      <c r="B199" s="14"/>
      <c r="C199" s="15"/>
      <c r="D199" s="16"/>
      <c r="E199" s="15"/>
      <c r="F199" s="16"/>
      <c r="G199" s="16"/>
    </row>
    <row r="200" spans="1:13" x14ac:dyDescent="0.35">
      <c r="A200" s="13"/>
      <c r="B200" s="14"/>
      <c r="C200" s="15"/>
      <c r="D200" s="16"/>
      <c r="E200" s="15"/>
      <c r="F200" s="16"/>
      <c r="G200" s="16"/>
    </row>
    <row r="201" spans="1:13" x14ac:dyDescent="0.35">
      <c r="A201" s="13"/>
      <c r="B201" s="14"/>
      <c r="C201" s="15"/>
      <c r="D201" s="16"/>
      <c r="E201" s="15"/>
      <c r="F201" s="16"/>
      <c r="G201" s="16"/>
    </row>
    <row r="202" spans="1:13" x14ac:dyDescent="0.35">
      <c r="A202" s="13"/>
      <c r="B202" s="14"/>
      <c r="C202" s="15"/>
      <c r="D202" s="16"/>
      <c r="E202" s="15"/>
      <c r="F202" s="16"/>
      <c r="G202" s="16"/>
    </row>
    <row r="203" spans="1:13" x14ac:dyDescent="0.35">
      <c r="A203" s="82" t="s">
        <v>527</v>
      </c>
      <c r="B203" s="82"/>
      <c r="C203" s="83" t="s">
        <v>0</v>
      </c>
      <c r="D203" s="84" t="s">
        <v>542</v>
      </c>
      <c r="E203" s="84"/>
      <c r="F203" s="84"/>
      <c r="G203" s="84"/>
    </row>
    <row r="204" spans="1:13" x14ac:dyDescent="0.35">
      <c r="A204" s="87" t="s">
        <v>541</v>
      </c>
      <c r="B204" s="87"/>
      <c r="C204" s="88" t="s">
        <v>1</v>
      </c>
    </row>
    <row r="205" spans="1:13" x14ac:dyDescent="0.35">
      <c r="A205" s="17" t="s">
        <v>332</v>
      </c>
      <c r="B205" s="17"/>
      <c r="C205" s="18"/>
      <c r="E205" s="3" t="s">
        <v>524</v>
      </c>
      <c r="F205" s="3"/>
    </row>
    <row r="206" spans="1:13" x14ac:dyDescent="0.35">
      <c r="A206" s="1"/>
      <c r="B206" s="1"/>
      <c r="C206" s="2"/>
      <c r="D206" s="2"/>
      <c r="E206" s="7" t="s">
        <v>530</v>
      </c>
      <c r="F206" s="2"/>
      <c r="G206" s="40"/>
    </row>
    <row r="207" spans="1:13" x14ac:dyDescent="0.35">
      <c r="A207" s="1"/>
      <c r="B207" s="1"/>
      <c r="C207" s="2"/>
      <c r="D207" s="2"/>
      <c r="E207" s="7" t="s">
        <v>531</v>
      </c>
      <c r="F207" s="2"/>
      <c r="G207" s="40"/>
    </row>
    <row r="209" spans="1:13" s="8" customFormat="1" ht="45.75" customHeight="1" x14ac:dyDescent="0.35">
      <c r="A209" s="85" t="s">
        <v>2</v>
      </c>
      <c r="B209" s="85" t="s">
        <v>335</v>
      </c>
      <c r="C209" s="85" t="s">
        <v>3</v>
      </c>
      <c r="D209" s="85" t="s">
        <v>4</v>
      </c>
      <c r="E209" s="85" t="s">
        <v>5</v>
      </c>
      <c r="F209" s="85" t="s">
        <v>331</v>
      </c>
      <c r="G209" s="85" t="s">
        <v>543</v>
      </c>
      <c r="H209" s="85" t="s">
        <v>563</v>
      </c>
      <c r="I209" s="85" t="s">
        <v>564</v>
      </c>
      <c r="J209" s="85"/>
      <c r="K209" s="85"/>
      <c r="L209" s="85"/>
      <c r="M209" s="85" t="s">
        <v>570</v>
      </c>
    </row>
    <row r="210" spans="1:13" s="8" customFormat="1" ht="45.75" customHeight="1" x14ac:dyDescent="0.35">
      <c r="A210" s="85"/>
      <c r="B210" s="85"/>
      <c r="C210" s="85"/>
      <c r="D210" s="85"/>
      <c r="E210" s="85"/>
      <c r="F210" s="85"/>
      <c r="G210" s="85"/>
      <c r="H210" s="85"/>
      <c r="I210" s="39" t="s">
        <v>566</v>
      </c>
      <c r="J210" s="39" t="s">
        <v>567</v>
      </c>
      <c r="K210" s="39" t="s">
        <v>568</v>
      </c>
      <c r="L210" s="39" t="s">
        <v>565</v>
      </c>
      <c r="M210" s="85"/>
    </row>
    <row r="211" spans="1:13" ht="24.75" customHeight="1" x14ac:dyDescent="0.35">
      <c r="A211" s="9">
        <v>1</v>
      </c>
      <c r="B211" s="10" t="s">
        <v>468</v>
      </c>
      <c r="C211" s="11" t="s">
        <v>64</v>
      </c>
      <c r="D211" s="12" t="s">
        <v>65</v>
      </c>
      <c r="E211" s="11" t="s">
        <v>8</v>
      </c>
      <c r="F211" s="12" t="s">
        <v>326</v>
      </c>
      <c r="G211" s="45">
        <v>8.25</v>
      </c>
      <c r="H211" s="47">
        <v>7.2</v>
      </c>
      <c r="I211" s="47" t="s">
        <v>560</v>
      </c>
      <c r="J211" s="47" t="s">
        <v>579</v>
      </c>
      <c r="K211" s="47" t="s">
        <v>583</v>
      </c>
      <c r="L211" s="47">
        <v>9</v>
      </c>
      <c r="M211" s="48">
        <f>+G211+H211+L211</f>
        <v>24.45</v>
      </c>
    </row>
    <row r="212" spans="1:13" ht="24.75" customHeight="1" x14ac:dyDescent="0.35">
      <c r="A212" s="9">
        <v>2</v>
      </c>
      <c r="B212" s="10" t="s">
        <v>469</v>
      </c>
      <c r="C212" s="11" t="s">
        <v>203</v>
      </c>
      <c r="D212" s="12" t="s">
        <v>204</v>
      </c>
      <c r="E212" s="11" t="s">
        <v>8</v>
      </c>
      <c r="F212" s="12" t="s">
        <v>328</v>
      </c>
      <c r="G212" s="45">
        <v>5.5</v>
      </c>
      <c r="H212" s="47">
        <v>5.6</v>
      </c>
      <c r="I212" s="47" t="s">
        <v>576</v>
      </c>
      <c r="J212" s="47" t="s">
        <v>577</v>
      </c>
      <c r="K212" s="47" t="s">
        <v>576</v>
      </c>
      <c r="L212" s="47">
        <v>5.4</v>
      </c>
      <c r="M212" s="48">
        <f t="shared" ref="M212:M236" si="4">+G212+H212+L212</f>
        <v>16.5</v>
      </c>
    </row>
    <row r="213" spans="1:13" ht="24.75" customHeight="1" x14ac:dyDescent="0.35">
      <c r="A213" s="9">
        <v>3</v>
      </c>
      <c r="B213" s="10" t="s">
        <v>470</v>
      </c>
      <c r="C213" s="11" t="s">
        <v>205</v>
      </c>
      <c r="D213" s="12" t="s">
        <v>35</v>
      </c>
      <c r="E213" s="11" t="s">
        <v>15</v>
      </c>
      <c r="F213" s="12" t="s">
        <v>328</v>
      </c>
      <c r="G213" s="45">
        <v>3.25</v>
      </c>
      <c r="H213" s="47">
        <v>4</v>
      </c>
      <c r="I213" s="47" t="s">
        <v>574</v>
      </c>
      <c r="J213" s="47" t="s">
        <v>575</v>
      </c>
      <c r="K213" s="47" t="s">
        <v>576</v>
      </c>
      <c r="L213" s="47">
        <v>4.4000000000000004</v>
      </c>
      <c r="M213" s="48">
        <f t="shared" si="4"/>
        <v>11.65</v>
      </c>
    </row>
    <row r="214" spans="1:13" ht="24.75" customHeight="1" x14ac:dyDescent="0.35">
      <c r="A214" s="9">
        <v>4</v>
      </c>
      <c r="B214" s="10" t="s">
        <v>471</v>
      </c>
      <c r="C214" s="11" t="s">
        <v>152</v>
      </c>
      <c r="D214" s="12" t="s">
        <v>101</v>
      </c>
      <c r="E214" s="11" t="s">
        <v>8</v>
      </c>
      <c r="F214" s="12" t="s">
        <v>327</v>
      </c>
      <c r="G214" s="45">
        <v>6.5</v>
      </c>
      <c r="H214" s="47">
        <v>5.4</v>
      </c>
      <c r="I214" s="47" t="s">
        <v>576</v>
      </c>
      <c r="J214" s="47" t="s">
        <v>576</v>
      </c>
      <c r="K214" s="47" t="s">
        <v>577</v>
      </c>
      <c r="L214" s="47">
        <v>5.4</v>
      </c>
      <c r="M214" s="48">
        <f t="shared" si="4"/>
        <v>17.3</v>
      </c>
    </row>
    <row r="215" spans="1:13" ht="24.75" customHeight="1" x14ac:dyDescent="0.35">
      <c r="A215" s="9">
        <v>5</v>
      </c>
      <c r="B215" s="10" t="s">
        <v>472</v>
      </c>
      <c r="C215" s="11" t="s">
        <v>206</v>
      </c>
      <c r="D215" s="12" t="s">
        <v>207</v>
      </c>
      <c r="E215" s="11" t="s">
        <v>15</v>
      </c>
      <c r="F215" s="12" t="s">
        <v>328</v>
      </c>
      <c r="G215" s="45">
        <v>5.25</v>
      </c>
      <c r="H215" s="47">
        <v>5.4</v>
      </c>
      <c r="I215" s="47" t="s">
        <v>574</v>
      </c>
      <c r="J215" s="47" t="s">
        <v>571</v>
      </c>
      <c r="K215" s="47" t="s">
        <v>571</v>
      </c>
      <c r="L215" s="47">
        <v>3.8</v>
      </c>
      <c r="M215" s="48">
        <f t="shared" si="4"/>
        <v>14.45</v>
      </c>
    </row>
    <row r="216" spans="1:13" ht="24.75" customHeight="1" x14ac:dyDescent="0.35">
      <c r="A216" s="9">
        <v>6</v>
      </c>
      <c r="B216" s="10" t="s">
        <v>473</v>
      </c>
      <c r="C216" s="11" t="s">
        <v>307</v>
      </c>
      <c r="D216" s="12" t="s">
        <v>308</v>
      </c>
      <c r="E216" s="11" t="s">
        <v>8</v>
      </c>
      <c r="F216" s="12" t="s">
        <v>330</v>
      </c>
      <c r="G216" s="45">
        <v>8.5</v>
      </c>
      <c r="H216" s="47">
        <v>6.4</v>
      </c>
      <c r="I216" s="47" t="s">
        <v>559</v>
      </c>
      <c r="J216" s="47" t="s">
        <v>575</v>
      </c>
      <c r="K216" s="47" t="s">
        <v>577</v>
      </c>
      <c r="L216" s="47">
        <v>6.6000000000000005</v>
      </c>
      <c r="M216" s="48">
        <f t="shared" si="4"/>
        <v>21.5</v>
      </c>
    </row>
    <row r="217" spans="1:13" ht="24.75" customHeight="1" x14ac:dyDescent="0.35">
      <c r="A217" s="9">
        <v>7</v>
      </c>
      <c r="B217" s="10" t="s">
        <v>474</v>
      </c>
      <c r="C217" s="11" t="s">
        <v>153</v>
      </c>
      <c r="D217" s="12" t="s">
        <v>124</v>
      </c>
      <c r="E217" s="11" t="s">
        <v>8</v>
      </c>
      <c r="F217" s="12" t="s">
        <v>327</v>
      </c>
      <c r="G217" s="45">
        <v>7.5</v>
      </c>
      <c r="H217" s="47">
        <v>7.4</v>
      </c>
      <c r="I217" s="47" t="s">
        <v>558</v>
      </c>
      <c r="J217" s="47" t="s">
        <v>558</v>
      </c>
      <c r="K217" s="47" t="s">
        <v>560</v>
      </c>
      <c r="L217" s="47">
        <v>6.4</v>
      </c>
      <c r="M217" s="48">
        <f t="shared" si="4"/>
        <v>21.3</v>
      </c>
    </row>
    <row r="218" spans="1:13" ht="24.75" customHeight="1" x14ac:dyDescent="0.35">
      <c r="A218" s="9">
        <v>8</v>
      </c>
      <c r="B218" s="10" t="s">
        <v>475</v>
      </c>
      <c r="C218" s="11" t="s">
        <v>208</v>
      </c>
      <c r="D218" s="12" t="s">
        <v>209</v>
      </c>
      <c r="E218" s="11" t="s">
        <v>8</v>
      </c>
      <c r="F218" s="12" t="s">
        <v>328</v>
      </c>
      <c r="G218" s="45">
        <v>5.5</v>
      </c>
      <c r="H218" s="47">
        <v>5.4</v>
      </c>
      <c r="I218" s="47" t="s">
        <v>577</v>
      </c>
      <c r="J218" s="47" t="s">
        <v>558</v>
      </c>
      <c r="K218" s="47" t="s">
        <v>562</v>
      </c>
      <c r="L218" s="47">
        <v>7</v>
      </c>
      <c r="M218" s="48">
        <f t="shared" si="4"/>
        <v>17.899999999999999</v>
      </c>
    </row>
    <row r="219" spans="1:13" ht="24.75" customHeight="1" x14ac:dyDescent="0.35">
      <c r="A219" s="9">
        <v>9</v>
      </c>
      <c r="B219" s="10" t="s">
        <v>476</v>
      </c>
      <c r="C219" s="11" t="s">
        <v>66</v>
      </c>
      <c r="D219" s="12" t="s">
        <v>67</v>
      </c>
      <c r="E219" s="11" t="s">
        <v>8</v>
      </c>
      <c r="F219" s="12" t="s">
        <v>326</v>
      </c>
      <c r="G219" s="45">
        <v>5.75</v>
      </c>
      <c r="H219" s="47">
        <v>6.4</v>
      </c>
      <c r="I219" s="47" t="s">
        <v>562</v>
      </c>
      <c r="J219" s="47" t="s">
        <v>558</v>
      </c>
      <c r="K219" s="47" t="s">
        <v>560</v>
      </c>
      <c r="L219" s="47">
        <v>7.1999999999999993</v>
      </c>
      <c r="M219" s="48">
        <f t="shared" si="4"/>
        <v>19.350000000000001</v>
      </c>
    </row>
    <row r="220" spans="1:13" ht="24.75" customHeight="1" x14ac:dyDescent="0.35">
      <c r="A220" s="9">
        <v>10</v>
      </c>
      <c r="B220" s="10" t="s">
        <v>477</v>
      </c>
      <c r="C220" s="11" t="s">
        <v>66</v>
      </c>
      <c r="D220" s="12" t="s">
        <v>68</v>
      </c>
      <c r="E220" s="11" t="s">
        <v>8</v>
      </c>
      <c r="F220" s="12" t="s">
        <v>326</v>
      </c>
      <c r="G220" s="45">
        <v>6.75</v>
      </c>
      <c r="H220" s="47">
        <v>4.5999999999999996</v>
      </c>
      <c r="I220" s="47" t="s">
        <v>571</v>
      </c>
      <c r="J220" s="47" t="s">
        <v>576</v>
      </c>
      <c r="K220" s="47" t="s">
        <v>577</v>
      </c>
      <c r="L220" s="47">
        <v>5.2</v>
      </c>
      <c r="M220" s="48">
        <f t="shared" si="4"/>
        <v>16.55</v>
      </c>
    </row>
    <row r="221" spans="1:13" ht="24.75" customHeight="1" x14ac:dyDescent="0.35">
      <c r="A221" s="9">
        <v>11</v>
      </c>
      <c r="B221" s="10" t="s">
        <v>478</v>
      </c>
      <c r="C221" s="11" t="s">
        <v>309</v>
      </c>
      <c r="D221" s="12" t="s">
        <v>310</v>
      </c>
      <c r="E221" s="11" t="s">
        <v>15</v>
      </c>
      <c r="F221" s="12" t="s">
        <v>330</v>
      </c>
      <c r="G221" s="45">
        <v>1.5</v>
      </c>
      <c r="H221" s="47">
        <v>5.4</v>
      </c>
      <c r="I221" s="47" t="s">
        <v>573</v>
      </c>
      <c r="J221" s="47" t="s">
        <v>571</v>
      </c>
      <c r="K221" s="47" t="s">
        <v>578</v>
      </c>
      <c r="L221" s="47">
        <v>3.4000000000000004</v>
      </c>
      <c r="M221" s="48">
        <f t="shared" si="4"/>
        <v>10.3</v>
      </c>
    </row>
    <row r="222" spans="1:13" ht="24.75" customHeight="1" x14ac:dyDescent="0.35">
      <c r="A222" s="9">
        <v>12</v>
      </c>
      <c r="B222" s="10" t="s">
        <v>479</v>
      </c>
      <c r="C222" s="11" t="s">
        <v>261</v>
      </c>
      <c r="D222" s="12" t="s">
        <v>262</v>
      </c>
      <c r="E222" s="11" t="s">
        <v>15</v>
      </c>
      <c r="F222" s="12" t="s">
        <v>329</v>
      </c>
      <c r="G222" s="45">
        <v>6.25</v>
      </c>
      <c r="H222" s="47">
        <v>9</v>
      </c>
      <c r="I222" s="47" t="s">
        <v>560</v>
      </c>
      <c r="J222" s="47" t="s">
        <v>577</v>
      </c>
      <c r="K222" s="47" t="s">
        <v>579</v>
      </c>
      <c r="L222" s="47">
        <v>7.6</v>
      </c>
      <c r="M222" s="48">
        <f t="shared" si="4"/>
        <v>22.85</v>
      </c>
    </row>
    <row r="223" spans="1:13" ht="24.75" customHeight="1" x14ac:dyDescent="0.35">
      <c r="A223" s="9">
        <v>13</v>
      </c>
      <c r="B223" s="10" t="s">
        <v>480</v>
      </c>
      <c r="C223" s="11" t="s">
        <v>154</v>
      </c>
      <c r="D223" s="12" t="s">
        <v>122</v>
      </c>
      <c r="E223" s="11" t="s">
        <v>15</v>
      </c>
      <c r="F223" s="12" t="s">
        <v>327</v>
      </c>
      <c r="G223" s="45">
        <v>7.25</v>
      </c>
      <c r="H223" s="47">
        <v>5.4</v>
      </c>
      <c r="I223" s="47" t="s">
        <v>577</v>
      </c>
      <c r="J223" s="47" t="s">
        <v>577</v>
      </c>
      <c r="K223" s="47" t="s">
        <v>560</v>
      </c>
      <c r="L223" s="47">
        <v>6.8000000000000007</v>
      </c>
      <c r="M223" s="48">
        <f t="shared" si="4"/>
        <v>19.450000000000003</v>
      </c>
    </row>
    <row r="224" spans="1:13" ht="24.75" customHeight="1" x14ac:dyDescent="0.35">
      <c r="A224" s="9">
        <v>14</v>
      </c>
      <c r="B224" s="10" t="s">
        <v>481</v>
      </c>
      <c r="C224" s="11" t="s">
        <v>210</v>
      </c>
      <c r="D224" s="12" t="s">
        <v>211</v>
      </c>
      <c r="E224" s="11" t="s">
        <v>15</v>
      </c>
      <c r="F224" s="12" t="s">
        <v>328</v>
      </c>
      <c r="G224" s="45">
        <v>5</v>
      </c>
      <c r="H224" s="47">
        <v>7</v>
      </c>
      <c r="I224" s="47" t="s">
        <v>576</v>
      </c>
      <c r="J224" s="47" t="s">
        <v>562</v>
      </c>
      <c r="K224" s="47" t="s">
        <v>560</v>
      </c>
      <c r="L224" s="47">
        <v>6.8000000000000007</v>
      </c>
      <c r="M224" s="48">
        <f t="shared" si="4"/>
        <v>18.8</v>
      </c>
    </row>
    <row r="225" spans="1:13" ht="24.75" customHeight="1" x14ac:dyDescent="0.35">
      <c r="A225" s="9">
        <v>15</v>
      </c>
      <c r="B225" s="10" t="s">
        <v>482</v>
      </c>
      <c r="C225" s="11" t="s">
        <v>212</v>
      </c>
      <c r="D225" s="12" t="s">
        <v>68</v>
      </c>
      <c r="E225" s="11" t="s">
        <v>15</v>
      </c>
      <c r="F225" s="12" t="s">
        <v>328</v>
      </c>
      <c r="G225" s="45">
        <v>0.75</v>
      </c>
      <c r="H225" s="47">
        <v>3.8</v>
      </c>
      <c r="I225" s="47" t="s">
        <v>578</v>
      </c>
      <c r="J225" s="47" t="s">
        <v>571</v>
      </c>
      <c r="K225" s="47" t="s">
        <v>574</v>
      </c>
      <c r="L225" s="47">
        <v>3.5999999999999996</v>
      </c>
      <c r="M225" s="48">
        <f t="shared" si="4"/>
        <v>8.1499999999999986</v>
      </c>
    </row>
    <row r="226" spans="1:13" ht="24.75" customHeight="1" x14ac:dyDescent="0.35">
      <c r="A226" s="9">
        <v>16</v>
      </c>
      <c r="B226" s="10" t="s">
        <v>483</v>
      </c>
      <c r="C226" s="11" t="s">
        <v>311</v>
      </c>
      <c r="D226" s="12" t="s">
        <v>312</v>
      </c>
      <c r="E226" s="11" t="s">
        <v>15</v>
      </c>
      <c r="F226" s="12" t="s">
        <v>330</v>
      </c>
      <c r="G226" s="45">
        <v>3.25</v>
      </c>
      <c r="H226" s="47">
        <v>4</v>
      </c>
      <c r="I226" s="47" t="s">
        <v>558</v>
      </c>
      <c r="J226" s="47" t="s">
        <v>558</v>
      </c>
      <c r="K226" s="47" t="s">
        <v>575</v>
      </c>
      <c r="L226" s="47">
        <v>5.8</v>
      </c>
      <c r="M226" s="48">
        <f t="shared" si="4"/>
        <v>13.05</v>
      </c>
    </row>
    <row r="227" spans="1:13" ht="24.75" customHeight="1" x14ac:dyDescent="0.35">
      <c r="A227" s="9">
        <v>17</v>
      </c>
      <c r="B227" s="10" t="s">
        <v>484</v>
      </c>
      <c r="C227" s="11" t="s">
        <v>313</v>
      </c>
      <c r="D227" s="12" t="s">
        <v>130</v>
      </c>
      <c r="E227" s="11" t="s">
        <v>8</v>
      </c>
      <c r="F227" s="12" t="s">
        <v>330</v>
      </c>
      <c r="G227" s="45">
        <v>6.75</v>
      </c>
      <c r="H227" s="47">
        <v>2.4</v>
      </c>
      <c r="I227" s="47" t="s">
        <v>575</v>
      </c>
      <c r="J227" s="47" t="s">
        <v>558</v>
      </c>
      <c r="K227" s="47" t="s">
        <v>559</v>
      </c>
      <c r="L227" s="47">
        <v>6.4</v>
      </c>
      <c r="M227" s="48">
        <f t="shared" si="4"/>
        <v>15.55</v>
      </c>
    </row>
    <row r="228" spans="1:13" ht="24.75" customHeight="1" x14ac:dyDescent="0.35">
      <c r="A228" s="9">
        <v>18</v>
      </c>
      <c r="B228" s="10" t="s">
        <v>485</v>
      </c>
      <c r="C228" s="11" t="s">
        <v>213</v>
      </c>
      <c r="D228" s="12" t="s">
        <v>130</v>
      </c>
      <c r="E228" s="11" t="s">
        <v>8</v>
      </c>
      <c r="F228" s="12" t="s">
        <v>328</v>
      </c>
      <c r="G228" s="45">
        <v>4</v>
      </c>
      <c r="H228" s="47">
        <v>4</v>
      </c>
      <c r="I228" s="47" t="s">
        <v>578</v>
      </c>
      <c r="J228" s="47" t="s">
        <v>575</v>
      </c>
      <c r="K228" s="47" t="s">
        <v>573</v>
      </c>
      <c r="L228" s="47">
        <v>3.8</v>
      </c>
      <c r="M228" s="48">
        <f t="shared" si="4"/>
        <v>11.8</v>
      </c>
    </row>
    <row r="229" spans="1:13" ht="24.75" customHeight="1" x14ac:dyDescent="0.35">
      <c r="A229" s="9">
        <v>19</v>
      </c>
      <c r="B229" s="10" t="s">
        <v>486</v>
      </c>
      <c r="C229" s="11" t="s">
        <v>69</v>
      </c>
      <c r="D229" s="12" t="s">
        <v>37</v>
      </c>
      <c r="E229" s="11" t="s">
        <v>8</v>
      </c>
      <c r="F229" s="12" t="s">
        <v>326</v>
      </c>
      <c r="G229" s="45">
        <v>5.25</v>
      </c>
      <c r="H229" s="47">
        <v>7.2</v>
      </c>
      <c r="I229" s="47" t="s">
        <v>560</v>
      </c>
      <c r="J229" s="47" t="s">
        <v>560</v>
      </c>
      <c r="K229" s="47" t="s">
        <v>577</v>
      </c>
      <c r="L229" s="47">
        <v>7</v>
      </c>
      <c r="M229" s="48">
        <f t="shared" si="4"/>
        <v>19.45</v>
      </c>
    </row>
    <row r="230" spans="1:13" ht="24.75" customHeight="1" x14ac:dyDescent="0.35">
      <c r="A230" s="9">
        <v>20</v>
      </c>
      <c r="B230" s="10" t="s">
        <v>487</v>
      </c>
      <c r="C230" s="11" t="s">
        <v>70</v>
      </c>
      <c r="D230" s="12" t="s">
        <v>10</v>
      </c>
      <c r="E230" s="11" t="s">
        <v>8</v>
      </c>
      <c r="F230" s="12" t="s">
        <v>326</v>
      </c>
      <c r="G230" s="45">
        <v>7</v>
      </c>
      <c r="H230" s="47">
        <v>9</v>
      </c>
      <c r="I230" s="47" t="s">
        <v>562</v>
      </c>
      <c r="J230" s="47" t="s">
        <v>562</v>
      </c>
      <c r="K230" s="47" t="s">
        <v>579</v>
      </c>
      <c r="L230" s="47">
        <v>8.6</v>
      </c>
      <c r="M230" s="48">
        <f t="shared" si="4"/>
        <v>24.6</v>
      </c>
    </row>
    <row r="231" spans="1:13" ht="24.75" customHeight="1" x14ac:dyDescent="0.35">
      <c r="A231" s="9">
        <v>21</v>
      </c>
      <c r="B231" s="10" t="s">
        <v>488</v>
      </c>
      <c r="C231" s="11" t="s">
        <v>263</v>
      </c>
      <c r="D231" s="12" t="s">
        <v>264</v>
      </c>
      <c r="E231" s="11" t="s">
        <v>15</v>
      </c>
      <c r="F231" s="12" t="s">
        <v>329</v>
      </c>
      <c r="G231" s="45"/>
      <c r="H231" s="47"/>
      <c r="I231" s="47"/>
      <c r="J231" s="47"/>
      <c r="K231" s="47"/>
      <c r="L231" s="47"/>
      <c r="M231" s="48">
        <f t="shared" si="4"/>
        <v>0</v>
      </c>
    </row>
    <row r="232" spans="1:13" ht="24.75" customHeight="1" x14ac:dyDescent="0.35">
      <c r="A232" s="9">
        <v>22</v>
      </c>
      <c r="B232" s="10" t="s">
        <v>489</v>
      </c>
      <c r="C232" s="11" t="s">
        <v>214</v>
      </c>
      <c r="D232" s="12" t="s">
        <v>51</v>
      </c>
      <c r="E232" s="11" t="s">
        <v>8</v>
      </c>
      <c r="F232" s="12" t="s">
        <v>328</v>
      </c>
      <c r="G232" s="45">
        <v>6</v>
      </c>
      <c r="H232" s="47">
        <v>6.2</v>
      </c>
      <c r="I232" s="47" t="s">
        <v>576</v>
      </c>
      <c r="J232" s="47" t="s">
        <v>558</v>
      </c>
      <c r="K232" s="47" t="s">
        <v>571</v>
      </c>
      <c r="L232" s="47">
        <v>5</v>
      </c>
      <c r="M232" s="48">
        <f t="shared" si="4"/>
        <v>17.2</v>
      </c>
    </row>
    <row r="233" spans="1:13" ht="24.75" customHeight="1" x14ac:dyDescent="0.35">
      <c r="A233" s="9">
        <v>23</v>
      </c>
      <c r="B233" s="10" t="s">
        <v>490</v>
      </c>
      <c r="C233" s="11" t="s">
        <v>155</v>
      </c>
      <c r="D233" s="12" t="s">
        <v>156</v>
      </c>
      <c r="E233" s="11" t="s">
        <v>15</v>
      </c>
      <c r="F233" s="12" t="s">
        <v>327</v>
      </c>
      <c r="G233" s="45">
        <v>6</v>
      </c>
      <c r="H233" s="47">
        <v>6</v>
      </c>
      <c r="I233" s="47" t="s">
        <v>575</v>
      </c>
      <c r="J233" s="47" t="s">
        <v>560</v>
      </c>
      <c r="K233" s="47" t="s">
        <v>560</v>
      </c>
      <c r="L233" s="47">
        <v>6.6</v>
      </c>
      <c r="M233" s="48">
        <f t="shared" si="4"/>
        <v>18.600000000000001</v>
      </c>
    </row>
    <row r="234" spans="1:13" ht="24.75" customHeight="1" x14ac:dyDescent="0.35">
      <c r="A234" s="9">
        <v>24</v>
      </c>
      <c r="B234" s="10" t="s">
        <v>491</v>
      </c>
      <c r="C234" s="20" t="s">
        <v>157</v>
      </c>
      <c r="D234" s="21" t="s">
        <v>101</v>
      </c>
      <c r="E234" s="20" t="s">
        <v>8</v>
      </c>
      <c r="F234" s="21" t="s">
        <v>327</v>
      </c>
      <c r="G234" s="45">
        <v>8.75</v>
      </c>
      <c r="H234" s="47">
        <v>7.8</v>
      </c>
      <c r="I234" s="47" t="s">
        <v>575</v>
      </c>
      <c r="J234" s="47" t="s">
        <v>577</v>
      </c>
      <c r="K234" s="47" t="s">
        <v>582</v>
      </c>
      <c r="L234" s="47">
        <v>7.2</v>
      </c>
      <c r="M234" s="48">
        <f t="shared" si="4"/>
        <v>23.75</v>
      </c>
    </row>
    <row r="235" spans="1:13" ht="24.75" customHeight="1" x14ac:dyDescent="0.35">
      <c r="A235" s="26">
        <v>25</v>
      </c>
      <c r="B235" s="27" t="s">
        <v>492</v>
      </c>
      <c r="C235" s="35" t="s">
        <v>71</v>
      </c>
      <c r="D235" s="36" t="s">
        <v>72</v>
      </c>
      <c r="E235" s="35" t="s">
        <v>8</v>
      </c>
      <c r="F235" s="36" t="s">
        <v>326</v>
      </c>
      <c r="G235" s="45">
        <v>7.25</v>
      </c>
      <c r="H235" s="47">
        <v>8.1999999999999993</v>
      </c>
      <c r="I235" s="47" t="s">
        <v>562</v>
      </c>
      <c r="J235" s="47" t="s">
        <v>575</v>
      </c>
      <c r="K235" s="47" t="s">
        <v>582</v>
      </c>
      <c r="L235" s="47">
        <v>7.8</v>
      </c>
      <c r="M235" s="48">
        <f t="shared" si="4"/>
        <v>23.25</v>
      </c>
    </row>
    <row r="236" spans="1:13" ht="24.75" customHeight="1" x14ac:dyDescent="0.35">
      <c r="A236" s="28">
        <v>26</v>
      </c>
      <c r="B236" s="29" t="s">
        <v>493</v>
      </c>
      <c r="C236" s="33" t="s">
        <v>526</v>
      </c>
      <c r="D236" s="24">
        <v>39764</v>
      </c>
      <c r="E236" s="30" t="s">
        <v>8</v>
      </c>
      <c r="F236" s="31" t="s">
        <v>326</v>
      </c>
      <c r="G236" s="58">
        <v>6.75</v>
      </c>
      <c r="H236" s="47">
        <v>7.6</v>
      </c>
      <c r="I236" s="47" t="s">
        <v>560</v>
      </c>
      <c r="J236" s="47" t="s">
        <v>558</v>
      </c>
      <c r="K236" s="47" t="s">
        <v>584</v>
      </c>
      <c r="L236" s="47">
        <v>7.8000000000000007</v>
      </c>
      <c r="M236" s="48">
        <f t="shared" si="4"/>
        <v>22.15</v>
      </c>
    </row>
    <row r="237" spans="1:13" ht="27" customHeight="1" x14ac:dyDescent="0.35">
      <c r="A237" s="13"/>
      <c r="B237" s="14"/>
      <c r="C237" s="15"/>
      <c r="D237" s="86"/>
      <c r="E237" s="86"/>
      <c r="F237" s="86"/>
      <c r="G237" s="86"/>
    </row>
    <row r="238" spans="1:13" ht="24.75" customHeight="1" x14ac:dyDescent="0.35">
      <c r="A238" s="13"/>
      <c r="B238" s="14"/>
      <c r="C238" s="15"/>
      <c r="D238" s="91"/>
      <c r="E238" s="91"/>
      <c r="F238" s="91"/>
      <c r="G238" s="91"/>
    </row>
    <row r="239" spans="1:13" ht="24.75" customHeight="1" x14ac:dyDescent="0.35">
      <c r="A239" s="13"/>
      <c r="B239" s="14"/>
      <c r="C239" s="15"/>
      <c r="D239" s="16"/>
      <c r="E239" s="15"/>
      <c r="F239" s="16"/>
      <c r="G239" s="16"/>
    </row>
    <row r="240" spans="1:13" ht="24.75" customHeight="1" x14ac:dyDescent="0.35">
      <c r="A240" s="13"/>
      <c r="B240" s="14"/>
      <c r="C240" s="15"/>
      <c r="D240" s="16"/>
      <c r="E240" s="15"/>
      <c r="F240" s="16"/>
      <c r="G240" s="16"/>
    </row>
    <row r="241" spans="1:13" ht="24.75" customHeight="1" x14ac:dyDescent="0.35">
      <c r="A241" s="13"/>
      <c r="B241" s="14"/>
      <c r="C241" s="15"/>
      <c r="D241" s="16"/>
      <c r="E241" s="15"/>
      <c r="F241" s="16"/>
      <c r="G241" s="16"/>
    </row>
    <row r="242" spans="1:13" ht="18.75" customHeight="1" x14ac:dyDescent="0.35">
      <c r="A242" s="82" t="s">
        <v>527</v>
      </c>
      <c r="B242" s="82"/>
      <c r="C242" s="83" t="s">
        <v>0</v>
      </c>
      <c r="D242" s="84" t="s">
        <v>542</v>
      </c>
      <c r="E242" s="84"/>
      <c r="F242" s="84"/>
      <c r="G242" s="84"/>
    </row>
    <row r="243" spans="1:13" ht="18.75" customHeight="1" x14ac:dyDescent="0.35">
      <c r="A243" s="87" t="s">
        <v>541</v>
      </c>
      <c r="B243" s="87"/>
      <c r="C243" s="88" t="s">
        <v>1</v>
      </c>
    </row>
    <row r="244" spans="1:13" ht="18.75" customHeight="1" x14ac:dyDescent="0.35">
      <c r="A244" s="17" t="s">
        <v>332</v>
      </c>
      <c r="B244" s="17"/>
      <c r="C244" s="18"/>
      <c r="E244" s="3" t="s">
        <v>525</v>
      </c>
      <c r="F244" s="3"/>
    </row>
    <row r="245" spans="1:13" ht="18.75" customHeight="1" x14ac:dyDescent="0.35">
      <c r="A245" s="1"/>
      <c r="B245" s="1"/>
      <c r="C245" s="2"/>
      <c r="D245" s="2"/>
      <c r="E245" s="7" t="s">
        <v>528</v>
      </c>
      <c r="F245" s="2"/>
      <c r="G245" s="40"/>
    </row>
    <row r="246" spans="1:13" ht="18.75" customHeight="1" x14ac:dyDescent="0.35">
      <c r="A246" s="1"/>
      <c r="B246" s="1"/>
      <c r="C246" s="2"/>
      <c r="D246" s="2"/>
      <c r="E246" s="7" t="s">
        <v>529</v>
      </c>
      <c r="F246" s="2"/>
      <c r="G246" s="40"/>
    </row>
    <row r="247" spans="1:13" ht="15" customHeight="1" x14ac:dyDescent="0.35"/>
    <row r="248" spans="1:13" s="8" customFormat="1" ht="39.75" customHeight="1" x14ac:dyDescent="0.35">
      <c r="A248" s="85" t="s">
        <v>2</v>
      </c>
      <c r="B248" s="85" t="s">
        <v>335</v>
      </c>
      <c r="C248" s="85" t="s">
        <v>3</v>
      </c>
      <c r="D248" s="85" t="s">
        <v>4</v>
      </c>
      <c r="E248" s="85" t="s">
        <v>5</v>
      </c>
      <c r="F248" s="85" t="s">
        <v>331</v>
      </c>
      <c r="G248" s="85" t="s">
        <v>543</v>
      </c>
      <c r="H248" s="85" t="s">
        <v>563</v>
      </c>
      <c r="I248" s="85" t="s">
        <v>564</v>
      </c>
      <c r="J248" s="85"/>
      <c r="K248" s="85"/>
      <c r="L248" s="85"/>
      <c r="M248" s="85" t="s">
        <v>570</v>
      </c>
    </row>
    <row r="249" spans="1:13" s="8" customFormat="1" ht="39.75" customHeight="1" x14ac:dyDescent="0.35">
      <c r="A249" s="85"/>
      <c r="B249" s="85"/>
      <c r="C249" s="85"/>
      <c r="D249" s="85"/>
      <c r="E249" s="85"/>
      <c r="F249" s="85"/>
      <c r="G249" s="85"/>
      <c r="H249" s="85"/>
      <c r="I249" s="39" t="s">
        <v>566</v>
      </c>
      <c r="J249" s="39" t="s">
        <v>567</v>
      </c>
      <c r="K249" s="39" t="s">
        <v>568</v>
      </c>
      <c r="L249" s="39" t="s">
        <v>565</v>
      </c>
      <c r="M249" s="85"/>
    </row>
    <row r="250" spans="1:13" ht="27" customHeight="1" x14ac:dyDescent="0.35">
      <c r="A250" s="9">
        <v>1</v>
      </c>
      <c r="B250" s="10" t="s">
        <v>494</v>
      </c>
      <c r="C250" s="11" t="s">
        <v>73</v>
      </c>
      <c r="D250" s="22" t="s">
        <v>74</v>
      </c>
      <c r="E250" s="23" t="s">
        <v>8</v>
      </c>
      <c r="F250" s="22" t="s">
        <v>326</v>
      </c>
      <c r="G250" s="45">
        <v>6</v>
      </c>
      <c r="H250" s="47">
        <v>5</v>
      </c>
      <c r="I250" s="47" t="s">
        <v>571</v>
      </c>
      <c r="J250" s="47" t="s">
        <v>576</v>
      </c>
      <c r="K250" s="47" t="s">
        <v>562</v>
      </c>
      <c r="L250" s="47">
        <v>5.8</v>
      </c>
      <c r="M250" s="48">
        <f>+G250+H250+L250</f>
        <v>16.8</v>
      </c>
    </row>
    <row r="251" spans="1:13" ht="27" customHeight="1" x14ac:dyDescent="0.35">
      <c r="A251" s="9">
        <v>2</v>
      </c>
      <c r="B251" s="10" t="s">
        <v>495</v>
      </c>
      <c r="C251" s="11" t="s">
        <v>314</v>
      </c>
      <c r="D251" s="12" t="s">
        <v>315</v>
      </c>
      <c r="E251" s="11" t="s">
        <v>8</v>
      </c>
      <c r="F251" s="12" t="s">
        <v>330</v>
      </c>
      <c r="G251" s="45">
        <v>6.25</v>
      </c>
      <c r="H251" s="47">
        <v>7.6</v>
      </c>
      <c r="I251" s="47" t="s">
        <v>577</v>
      </c>
      <c r="J251" s="47" t="s">
        <v>576</v>
      </c>
      <c r="K251" s="47" t="s">
        <v>578</v>
      </c>
      <c r="L251" s="47">
        <v>5</v>
      </c>
      <c r="M251" s="48">
        <f t="shared" ref="M251:M275" si="5">+G251+H251+L251</f>
        <v>18.850000000000001</v>
      </c>
    </row>
    <row r="252" spans="1:13" ht="27" customHeight="1" x14ac:dyDescent="0.35">
      <c r="A252" s="9">
        <v>3</v>
      </c>
      <c r="B252" s="10" t="s">
        <v>496</v>
      </c>
      <c r="C252" s="11" t="s">
        <v>265</v>
      </c>
      <c r="D252" s="12" t="s">
        <v>266</v>
      </c>
      <c r="E252" s="11" t="s">
        <v>15</v>
      </c>
      <c r="F252" s="12" t="s">
        <v>329</v>
      </c>
      <c r="G252" s="45">
        <v>6.25</v>
      </c>
      <c r="H252" s="47">
        <v>4.8</v>
      </c>
      <c r="I252" s="47" t="s">
        <v>574</v>
      </c>
      <c r="J252" s="47" t="s">
        <v>571</v>
      </c>
      <c r="K252" s="47" t="s">
        <v>574</v>
      </c>
      <c r="L252" s="47">
        <v>3.4</v>
      </c>
      <c r="M252" s="48">
        <f t="shared" si="5"/>
        <v>14.450000000000001</v>
      </c>
    </row>
    <row r="253" spans="1:13" ht="27" customHeight="1" x14ac:dyDescent="0.35">
      <c r="A253" s="9">
        <v>4</v>
      </c>
      <c r="B253" s="10" t="s">
        <v>497</v>
      </c>
      <c r="C253" s="11" t="s">
        <v>158</v>
      </c>
      <c r="D253" s="12" t="s">
        <v>159</v>
      </c>
      <c r="E253" s="11" t="s">
        <v>8</v>
      </c>
      <c r="F253" s="12" t="s">
        <v>327</v>
      </c>
      <c r="G253" s="45">
        <v>7</v>
      </c>
      <c r="H253" s="47">
        <v>5.6</v>
      </c>
      <c r="I253" s="47" t="s">
        <v>558</v>
      </c>
      <c r="J253" s="47" t="s">
        <v>560</v>
      </c>
      <c r="K253" s="47" t="s">
        <v>579</v>
      </c>
      <c r="L253" s="47">
        <v>7.4</v>
      </c>
      <c r="M253" s="48">
        <f t="shared" si="5"/>
        <v>20</v>
      </c>
    </row>
    <row r="254" spans="1:13" ht="27" customHeight="1" x14ac:dyDescent="0.35">
      <c r="A254" s="9">
        <v>5</v>
      </c>
      <c r="B254" s="10" t="s">
        <v>498</v>
      </c>
      <c r="C254" s="11" t="s">
        <v>75</v>
      </c>
      <c r="D254" s="12" t="s">
        <v>76</v>
      </c>
      <c r="E254" s="11" t="s">
        <v>8</v>
      </c>
      <c r="F254" s="12" t="s">
        <v>326</v>
      </c>
      <c r="G254" s="45">
        <v>7</v>
      </c>
      <c r="H254" s="47">
        <v>8</v>
      </c>
      <c r="I254" s="47" t="s">
        <v>577</v>
      </c>
      <c r="J254" s="47" t="s">
        <v>560</v>
      </c>
      <c r="K254" s="47" t="s">
        <v>579</v>
      </c>
      <c r="L254" s="47">
        <v>7.6</v>
      </c>
      <c r="M254" s="48">
        <f t="shared" si="5"/>
        <v>22.6</v>
      </c>
    </row>
    <row r="255" spans="1:13" ht="27" customHeight="1" x14ac:dyDescent="0.35">
      <c r="A255" s="9">
        <v>6</v>
      </c>
      <c r="B255" s="10" t="s">
        <v>499</v>
      </c>
      <c r="C255" s="11" t="s">
        <v>215</v>
      </c>
      <c r="D255" s="12" t="s">
        <v>216</v>
      </c>
      <c r="E255" s="11" t="s">
        <v>8</v>
      </c>
      <c r="F255" s="12" t="s">
        <v>328</v>
      </c>
      <c r="G255" s="45">
        <v>4.75</v>
      </c>
      <c r="H255" s="47">
        <v>3.2</v>
      </c>
      <c r="I255" s="47" t="s">
        <v>576</v>
      </c>
      <c r="J255" s="47" t="s">
        <v>578</v>
      </c>
      <c r="K255" s="47" t="s">
        <v>558</v>
      </c>
      <c r="L255" s="47">
        <v>4.8</v>
      </c>
      <c r="M255" s="48">
        <f t="shared" si="5"/>
        <v>12.75</v>
      </c>
    </row>
    <row r="256" spans="1:13" ht="27" customHeight="1" x14ac:dyDescent="0.35">
      <c r="A256" s="9">
        <v>7</v>
      </c>
      <c r="B256" s="10" t="s">
        <v>500</v>
      </c>
      <c r="C256" s="11" t="s">
        <v>316</v>
      </c>
      <c r="D256" s="12" t="s">
        <v>317</v>
      </c>
      <c r="E256" s="11" t="s">
        <v>8</v>
      </c>
      <c r="F256" s="12" t="s">
        <v>330</v>
      </c>
      <c r="G256" s="45">
        <v>3.25</v>
      </c>
      <c r="H256" s="47">
        <v>4.5999999999999996</v>
      </c>
      <c r="I256" s="47" t="s">
        <v>558</v>
      </c>
      <c r="J256" s="47" t="s">
        <v>571</v>
      </c>
      <c r="K256" s="47" t="s">
        <v>575</v>
      </c>
      <c r="L256" s="47">
        <v>5.2</v>
      </c>
      <c r="M256" s="48">
        <f t="shared" si="5"/>
        <v>13.05</v>
      </c>
    </row>
    <row r="257" spans="1:13" ht="27" customHeight="1" x14ac:dyDescent="0.35">
      <c r="A257" s="9">
        <v>8</v>
      </c>
      <c r="B257" s="10" t="s">
        <v>501</v>
      </c>
      <c r="C257" s="11" t="s">
        <v>269</v>
      </c>
      <c r="D257" s="12" t="s">
        <v>185</v>
      </c>
      <c r="E257" s="11" t="s">
        <v>15</v>
      </c>
      <c r="F257" s="12" t="s">
        <v>329</v>
      </c>
      <c r="G257" s="45">
        <v>3.25</v>
      </c>
      <c r="H257" s="47">
        <v>3.4</v>
      </c>
      <c r="I257" s="47" t="s">
        <v>572</v>
      </c>
      <c r="J257" s="47" t="s">
        <v>575</v>
      </c>
      <c r="K257" s="47" t="s">
        <v>571</v>
      </c>
      <c r="L257" s="47">
        <v>3.8</v>
      </c>
      <c r="M257" s="48">
        <f t="shared" si="5"/>
        <v>10.45</v>
      </c>
    </row>
    <row r="258" spans="1:13" ht="27" customHeight="1" x14ac:dyDescent="0.35">
      <c r="A258" s="9">
        <v>9</v>
      </c>
      <c r="B258" s="10" t="s">
        <v>502</v>
      </c>
      <c r="C258" s="11" t="s">
        <v>77</v>
      </c>
      <c r="D258" s="12" t="s">
        <v>78</v>
      </c>
      <c r="E258" s="11" t="s">
        <v>15</v>
      </c>
      <c r="F258" s="12" t="s">
        <v>326</v>
      </c>
      <c r="G258" s="45">
        <v>5.75</v>
      </c>
      <c r="H258" s="47">
        <v>7.2</v>
      </c>
      <c r="I258" s="47" t="s">
        <v>560</v>
      </c>
      <c r="J258" s="47" t="s">
        <v>559</v>
      </c>
      <c r="K258" s="47" t="s">
        <v>559</v>
      </c>
      <c r="L258" s="47">
        <v>7.6</v>
      </c>
      <c r="M258" s="48">
        <f t="shared" si="5"/>
        <v>20.549999999999997</v>
      </c>
    </row>
    <row r="259" spans="1:13" ht="27" customHeight="1" x14ac:dyDescent="0.35">
      <c r="A259" s="9">
        <v>10</v>
      </c>
      <c r="B259" s="10" t="s">
        <v>503</v>
      </c>
      <c r="C259" s="11" t="s">
        <v>267</v>
      </c>
      <c r="D259" s="12" t="s">
        <v>268</v>
      </c>
      <c r="E259" s="11" t="s">
        <v>15</v>
      </c>
      <c r="F259" s="12" t="s">
        <v>329</v>
      </c>
      <c r="G259" s="45">
        <v>4.75</v>
      </c>
      <c r="H259" s="47">
        <v>3.8</v>
      </c>
      <c r="I259" s="47" t="s">
        <v>574</v>
      </c>
      <c r="J259" s="47" t="s">
        <v>576</v>
      </c>
      <c r="K259" s="47" t="s">
        <v>571</v>
      </c>
      <c r="L259" s="47">
        <v>4</v>
      </c>
      <c r="M259" s="48">
        <f t="shared" si="5"/>
        <v>12.55</v>
      </c>
    </row>
    <row r="260" spans="1:13" ht="27" customHeight="1" x14ac:dyDescent="0.35">
      <c r="A260" s="9">
        <v>11</v>
      </c>
      <c r="B260" s="10" t="s">
        <v>504</v>
      </c>
      <c r="C260" s="11" t="s">
        <v>217</v>
      </c>
      <c r="D260" s="12" t="s">
        <v>218</v>
      </c>
      <c r="E260" s="11" t="s">
        <v>15</v>
      </c>
      <c r="F260" s="12" t="s">
        <v>328</v>
      </c>
      <c r="G260" s="45">
        <v>0.25</v>
      </c>
      <c r="H260" s="47">
        <v>2.2000000000000002</v>
      </c>
      <c r="I260" s="47" t="s">
        <v>573</v>
      </c>
      <c r="J260" s="47" t="s">
        <v>580</v>
      </c>
      <c r="K260" s="47" t="s">
        <v>574</v>
      </c>
      <c r="L260" s="47">
        <v>2.2000000000000002</v>
      </c>
      <c r="M260" s="48">
        <f t="shared" si="5"/>
        <v>4.6500000000000004</v>
      </c>
    </row>
    <row r="261" spans="1:13" ht="27" customHeight="1" x14ac:dyDescent="0.35">
      <c r="A261" s="9">
        <v>12</v>
      </c>
      <c r="B261" s="10" t="s">
        <v>505</v>
      </c>
      <c r="C261" s="11" t="s">
        <v>79</v>
      </c>
      <c r="D261" s="12" t="s">
        <v>80</v>
      </c>
      <c r="E261" s="11" t="s">
        <v>15</v>
      </c>
      <c r="F261" s="12" t="s">
        <v>326</v>
      </c>
      <c r="G261" s="45">
        <v>6.25</v>
      </c>
      <c r="H261" s="47">
        <v>8</v>
      </c>
      <c r="I261" s="47" t="s">
        <v>577</v>
      </c>
      <c r="J261" s="47" t="s">
        <v>562</v>
      </c>
      <c r="K261" s="47" t="s">
        <v>562</v>
      </c>
      <c r="L261" s="47">
        <v>7.8</v>
      </c>
      <c r="M261" s="48">
        <f t="shared" si="5"/>
        <v>22.05</v>
      </c>
    </row>
    <row r="262" spans="1:13" ht="27" customHeight="1" x14ac:dyDescent="0.35">
      <c r="A262" s="9">
        <v>13</v>
      </c>
      <c r="B262" s="10" t="s">
        <v>506</v>
      </c>
      <c r="C262" s="11" t="s">
        <v>270</v>
      </c>
      <c r="D262" s="12" t="s">
        <v>110</v>
      </c>
      <c r="E262" s="11" t="s">
        <v>15</v>
      </c>
      <c r="F262" s="12" t="s">
        <v>329</v>
      </c>
      <c r="G262" s="45">
        <v>6.25</v>
      </c>
      <c r="H262" s="47">
        <v>8</v>
      </c>
      <c r="I262" s="47" t="s">
        <v>559</v>
      </c>
      <c r="J262" s="47" t="s">
        <v>577</v>
      </c>
      <c r="K262" s="47" t="s">
        <v>580</v>
      </c>
      <c r="L262" s="47">
        <v>5.2000000000000011</v>
      </c>
      <c r="M262" s="48">
        <f t="shared" si="5"/>
        <v>19.450000000000003</v>
      </c>
    </row>
    <row r="263" spans="1:13" ht="27" customHeight="1" x14ac:dyDescent="0.35">
      <c r="A263" s="9">
        <v>14</v>
      </c>
      <c r="B263" s="10" t="s">
        <v>507</v>
      </c>
      <c r="C263" s="11" t="s">
        <v>81</v>
      </c>
      <c r="D263" s="12" t="s">
        <v>82</v>
      </c>
      <c r="E263" s="11" t="s">
        <v>15</v>
      </c>
      <c r="F263" s="12" t="s">
        <v>326</v>
      </c>
      <c r="G263" s="45">
        <v>6.5</v>
      </c>
      <c r="H263" s="47">
        <v>8.4</v>
      </c>
      <c r="I263" s="47" t="s">
        <v>579</v>
      </c>
      <c r="J263" s="47" t="s">
        <v>559</v>
      </c>
      <c r="K263" s="47" t="s">
        <v>582</v>
      </c>
      <c r="L263" s="47">
        <v>8.8000000000000007</v>
      </c>
      <c r="M263" s="48">
        <f t="shared" si="5"/>
        <v>23.700000000000003</v>
      </c>
    </row>
    <row r="264" spans="1:13" ht="27" customHeight="1" x14ac:dyDescent="0.35">
      <c r="A264" s="9">
        <v>15</v>
      </c>
      <c r="B264" s="10" t="s">
        <v>508</v>
      </c>
      <c r="C264" s="11" t="s">
        <v>318</v>
      </c>
      <c r="D264" s="12" t="s">
        <v>319</v>
      </c>
      <c r="E264" s="11" t="s">
        <v>15</v>
      </c>
      <c r="F264" s="12" t="s">
        <v>330</v>
      </c>
      <c r="G264" s="58">
        <v>1.75</v>
      </c>
      <c r="H264" s="47">
        <v>5.2</v>
      </c>
      <c r="I264" s="47" t="s">
        <v>578</v>
      </c>
      <c r="J264" s="47" t="s">
        <v>571</v>
      </c>
      <c r="K264" s="47" t="s">
        <v>580</v>
      </c>
      <c r="L264" s="47">
        <v>2.9999999999999996</v>
      </c>
      <c r="M264" s="48">
        <f t="shared" si="5"/>
        <v>9.9499999999999993</v>
      </c>
    </row>
    <row r="265" spans="1:13" ht="27" customHeight="1" x14ac:dyDescent="0.35">
      <c r="A265" s="9">
        <v>16</v>
      </c>
      <c r="B265" s="10" t="s">
        <v>509</v>
      </c>
      <c r="C265" s="11" t="s">
        <v>83</v>
      </c>
      <c r="D265" s="12" t="s">
        <v>84</v>
      </c>
      <c r="E265" s="11" t="s">
        <v>8</v>
      </c>
      <c r="F265" s="12" t="s">
        <v>326</v>
      </c>
      <c r="G265" s="45">
        <v>6.5</v>
      </c>
      <c r="H265" s="47">
        <v>7.4</v>
      </c>
      <c r="I265" s="47" t="s">
        <v>559</v>
      </c>
      <c r="J265" s="47" t="s">
        <v>560</v>
      </c>
      <c r="K265" s="47" t="s">
        <v>584</v>
      </c>
      <c r="L265" s="47">
        <v>8.4</v>
      </c>
      <c r="M265" s="48">
        <f t="shared" si="5"/>
        <v>22.3</v>
      </c>
    </row>
    <row r="266" spans="1:13" ht="27" customHeight="1" x14ac:dyDescent="0.35">
      <c r="A266" s="9">
        <v>17</v>
      </c>
      <c r="B266" s="10" t="s">
        <v>510</v>
      </c>
      <c r="C266" s="11" t="s">
        <v>160</v>
      </c>
      <c r="D266" s="12" t="s">
        <v>161</v>
      </c>
      <c r="E266" s="11" t="s">
        <v>8</v>
      </c>
      <c r="F266" s="12" t="s">
        <v>327</v>
      </c>
      <c r="G266" s="45">
        <v>6.5</v>
      </c>
      <c r="H266" s="47">
        <v>6.2</v>
      </c>
      <c r="I266" s="47" t="s">
        <v>560</v>
      </c>
      <c r="J266" s="47" t="s">
        <v>558</v>
      </c>
      <c r="K266" s="47" t="s">
        <v>558</v>
      </c>
      <c r="L266" s="47">
        <v>6.4</v>
      </c>
      <c r="M266" s="48">
        <f t="shared" si="5"/>
        <v>19.100000000000001</v>
      </c>
    </row>
    <row r="267" spans="1:13" ht="27" customHeight="1" x14ac:dyDescent="0.35">
      <c r="A267" s="9">
        <v>18</v>
      </c>
      <c r="B267" s="10" t="s">
        <v>511</v>
      </c>
      <c r="C267" s="11" t="s">
        <v>320</v>
      </c>
      <c r="D267" s="12" t="s">
        <v>321</v>
      </c>
      <c r="E267" s="11" t="s">
        <v>8</v>
      </c>
      <c r="F267" s="12" t="s">
        <v>330</v>
      </c>
      <c r="G267" s="45">
        <v>2.75</v>
      </c>
      <c r="H267" s="47">
        <v>3.6</v>
      </c>
      <c r="I267" s="47" t="s">
        <v>585</v>
      </c>
      <c r="J267" s="47" t="s">
        <v>575</v>
      </c>
      <c r="K267" s="47" t="s">
        <v>571</v>
      </c>
      <c r="L267" s="47">
        <v>3.4</v>
      </c>
      <c r="M267" s="48">
        <f t="shared" si="5"/>
        <v>9.75</v>
      </c>
    </row>
    <row r="268" spans="1:13" ht="27" customHeight="1" x14ac:dyDescent="0.35">
      <c r="A268" s="9">
        <v>19</v>
      </c>
      <c r="B268" s="10" t="s">
        <v>512</v>
      </c>
      <c r="C268" s="11" t="s">
        <v>162</v>
      </c>
      <c r="D268" s="12" t="s">
        <v>37</v>
      </c>
      <c r="E268" s="11" t="s">
        <v>15</v>
      </c>
      <c r="F268" s="12" t="s">
        <v>327</v>
      </c>
      <c r="G268" s="45">
        <v>6.5</v>
      </c>
      <c r="H268" s="47">
        <v>7</v>
      </c>
      <c r="I268" s="47" t="s">
        <v>558</v>
      </c>
      <c r="J268" s="47" t="s">
        <v>577</v>
      </c>
      <c r="K268" s="47" t="s">
        <v>578</v>
      </c>
      <c r="L268" s="47">
        <v>5.4</v>
      </c>
      <c r="M268" s="48">
        <f t="shared" si="5"/>
        <v>18.899999999999999</v>
      </c>
    </row>
    <row r="269" spans="1:13" ht="27" customHeight="1" x14ac:dyDescent="0.35">
      <c r="A269" s="9">
        <v>20</v>
      </c>
      <c r="B269" s="10" t="s">
        <v>513</v>
      </c>
      <c r="C269" s="11" t="s">
        <v>271</v>
      </c>
      <c r="D269" s="12" t="s">
        <v>159</v>
      </c>
      <c r="E269" s="11" t="s">
        <v>15</v>
      </c>
      <c r="F269" s="12" t="s">
        <v>329</v>
      </c>
      <c r="G269" s="45">
        <v>4.25</v>
      </c>
      <c r="H269" s="47">
        <v>4.8</v>
      </c>
      <c r="I269" s="47" t="s">
        <v>558</v>
      </c>
      <c r="J269" s="47" t="s">
        <v>575</v>
      </c>
      <c r="K269" s="47" t="s">
        <v>574</v>
      </c>
      <c r="L269" s="47">
        <v>4.8</v>
      </c>
      <c r="M269" s="48">
        <f t="shared" si="5"/>
        <v>13.850000000000001</v>
      </c>
    </row>
    <row r="270" spans="1:13" ht="27" customHeight="1" x14ac:dyDescent="0.35">
      <c r="A270" s="9">
        <v>21</v>
      </c>
      <c r="B270" s="10" t="s">
        <v>514</v>
      </c>
      <c r="C270" s="11" t="s">
        <v>322</v>
      </c>
      <c r="D270" s="12" t="s">
        <v>323</v>
      </c>
      <c r="E270" s="11" t="s">
        <v>15</v>
      </c>
      <c r="F270" s="12" t="s">
        <v>330</v>
      </c>
      <c r="G270" s="45">
        <v>2</v>
      </c>
      <c r="H270" s="47">
        <v>2.4</v>
      </c>
      <c r="I270" s="47" t="s">
        <v>572</v>
      </c>
      <c r="J270" s="47" t="s">
        <v>571</v>
      </c>
      <c r="K270" s="47" t="s">
        <v>580</v>
      </c>
      <c r="L270" s="47">
        <v>2.4</v>
      </c>
      <c r="M270" s="48">
        <f t="shared" si="5"/>
        <v>6.8000000000000007</v>
      </c>
    </row>
    <row r="271" spans="1:13" ht="27" customHeight="1" x14ac:dyDescent="0.35">
      <c r="A271" s="9">
        <v>22</v>
      </c>
      <c r="B271" s="10" t="s">
        <v>515</v>
      </c>
      <c r="C271" s="11" t="s">
        <v>87</v>
      </c>
      <c r="D271" s="12" t="s">
        <v>88</v>
      </c>
      <c r="E271" s="11" t="s">
        <v>8</v>
      </c>
      <c r="F271" s="12" t="s">
        <v>326</v>
      </c>
      <c r="G271" s="45">
        <v>6.75</v>
      </c>
      <c r="H271" s="47">
        <v>6.6</v>
      </c>
      <c r="I271" s="47" t="s">
        <v>577</v>
      </c>
      <c r="J271" s="47" t="s">
        <v>559</v>
      </c>
      <c r="K271" s="47" t="s">
        <v>562</v>
      </c>
      <c r="L271" s="47">
        <v>7.6000000000000005</v>
      </c>
      <c r="M271" s="48">
        <f t="shared" si="5"/>
        <v>20.95</v>
      </c>
    </row>
    <row r="272" spans="1:13" ht="27" customHeight="1" x14ac:dyDescent="0.35">
      <c r="A272" s="9">
        <v>23</v>
      </c>
      <c r="B272" s="10" t="s">
        <v>516</v>
      </c>
      <c r="C272" s="11" t="s">
        <v>272</v>
      </c>
      <c r="D272" s="12" t="s">
        <v>273</v>
      </c>
      <c r="E272" s="11" t="s">
        <v>15</v>
      </c>
      <c r="F272" s="12" t="s">
        <v>329</v>
      </c>
      <c r="G272" s="45">
        <v>3.25</v>
      </c>
      <c r="H272" s="47">
        <v>3.4</v>
      </c>
      <c r="I272" s="47" t="s">
        <v>578</v>
      </c>
      <c r="J272" s="47" t="s">
        <v>571</v>
      </c>
      <c r="K272" s="47" t="s">
        <v>578</v>
      </c>
      <c r="L272" s="47">
        <v>3.8</v>
      </c>
      <c r="M272" s="48">
        <f t="shared" si="5"/>
        <v>10.45</v>
      </c>
    </row>
    <row r="273" spans="1:13" ht="27" customHeight="1" x14ac:dyDescent="0.35">
      <c r="A273" s="9">
        <v>24</v>
      </c>
      <c r="B273" s="10" t="s">
        <v>517</v>
      </c>
      <c r="C273" s="11" t="s">
        <v>85</v>
      </c>
      <c r="D273" s="12" t="s">
        <v>86</v>
      </c>
      <c r="E273" s="11" t="s">
        <v>8</v>
      </c>
      <c r="F273" s="12" t="s">
        <v>326</v>
      </c>
      <c r="G273" s="45">
        <v>5.5</v>
      </c>
      <c r="H273" s="47">
        <v>6.8</v>
      </c>
      <c r="I273" s="47" t="s">
        <v>560</v>
      </c>
      <c r="J273" s="47" t="s">
        <v>558</v>
      </c>
      <c r="K273" s="47" t="s">
        <v>560</v>
      </c>
      <c r="L273" s="47">
        <v>6.8000000000000007</v>
      </c>
      <c r="M273" s="48">
        <f t="shared" si="5"/>
        <v>19.100000000000001</v>
      </c>
    </row>
    <row r="274" spans="1:13" ht="27" customHeight="1" x14ac:dyDescent="0.35">
      <c r="A274" s="9">
        <v>25</v>
      </c>
      <c r="B274" s="10" t="s">
        <v>518</v>
      </c>
      <c r="C274" s="11" t="s">
        <v>89</v>
      </c>
      <c r="D274" s="12" t="s">
        <v>90</v>
      </c>
      <c r="E274" s="11" t="s">
        <v>8</v>
      </c>
      <c r="F274" s="12" t="s">
        <v>326</v>
      </c>
      <c r="G274" s="49">
        <v>7</v>
      </c>
      <c r="H274" s="55">
        <v>6</v>
      </c>
      <c r="I274" s="47" t="s">
        <v>577</v>
      </c>
      <c r="J274" s="47" t="s">
        <v>575</v>
      </c>
      <c r="K274" s="47" t="s">
        <v>575</v>
      </c>
      <c r="L274" s="47">
        <v>5.8</v>
      </c>
      <c r="M274" s="48">
        <f t="shared" si="5"/>
        <v>18.8</v>
      </c>
    </row>
    <row r="275" spans="1:13" ht="27" customHeight="1" x14ac:dyDescent="0.35">
      <c r="A275" s="9">
        <v>26</v>
      </c>
      <c r="B275" s="10" t="s">
        <v>519</v>
      </c>
      <c r="C275" s="11" t="s">
        <v>324</v>
      </c>
      <c r="D275" s="12" t="s">
        <v>325</v>
      </c>
      <c r="E275" s="11" t="s">
        <v>8</v>
      </c>
      <c r="F275" s="45" t="s">
        <v>330</v>
      </c>
      <c r="G275" s="31">
        <v>3</v>
      </c>
      <c r="H275" s="47">
        <v>7</v>
      </c>
      <c r="I275" s="47" t="s">
        <v>571</v>
      </c>
      <c r="J275" s="47" t="s">
        <v>574</v>
      </c>
      <c r="K275" s="47" t="s">
        <v>577</v>
      </c>
      <c r="L275" s="47">
        <v>4.5999999999999996</v>
      </c>
      <c r="M275" s="48">
        <f t="shared" si="5"/>
        <v>14.6</v>
      </c>
    </row>
    <row r="276" spans="1:13" ht="19.95" customHeight="1" x14ac:dyDescent="0.35">
      <c r="A276" s="13"/>
      <c r="B276" s="14"/>
      <c r="C276" s="15"/>
      <c r="D276" s="86"/>
      <c r="E276" s="86"/>
      <c r="F276" s="86"/>
      <c r="G276" s="86"/>
    </row>
    <row r="277" spans="1:13" ht="18.75" customHeight="1" x14ac:dyDescent="0.35">
      <c r="A277" s="13"/>
      <c r="B277" s="14"/>
      <c r="C277" s="15"/>
      <c r="D277" s="91"/>
      <c r="E277" s="91"/>
      <c r="F277" s="91"/>
      <c r="G277" s="91"/>
    </row>
    <row r="278" spans="1:13" x14ac:dyDescent="0.35">
      <c r="A278" s="13"/>
      <c r="B278" s="14"/>
      <c r="C278" s="15"/>
      <c r="D278" s="16"/>
      <c r="E278" s="15"/>
      <c r="F278" s="16"/>
      <c r="G278" s="16"/>
    </row>
    <row r="279" spans="1:13" x14ac:dyDescent="0.35">
      <c r="A279" s="13"/>
      <c r="B279" s="14"/>
      <c r="C279" s="15"/>
      <c r="D279" s="16"/>
      <c r="E279" s="15"/>
      <c r="F279" s="16"/>
      <c r="G279" s="16"/>
    </row>
  </sheetData>
  <autoFilter ref="F1:F279"/>
  <mergeCells count="104">
    <mergeCell ref="H129:H130"/>
    <mergeCell ref="I129:L129"/>
    <mergeCell ref="M129:M130"/>
    <mergeCell ref="H248:H249"/>
    <mergeCell ref="I248:L248"/>
    <mergeCell ref="M248:M249"/>
    <mergeCell ref="H169:H170"/>
    <mergeCell ref="I169:L169"/>
    <mergeCell ref="M169:M170"/>
    <mergeCell ref="H209:H210"/>
    <mergeCell ref="I209:L209"/>
    <mergeCell ref="M209:M210"/>
    <mergeCell ref="D118:G118"/>
    <mergeCell ref="A123:C123"/>
    <mergeCell ref="D123:G123"/>
    <mergeCell ref="A124:C124"/>
    <mergeCell ref="F209:F210"/>
    <mergeCell ref="G209:G210"/>
    <mergeCell ref="F129:F130"/>
    <mergeCell ref="G129:G130"/>
    <mergeCell ref="A129:A130"/>
    <mergeCell ref="B129:B130"/>
    <mergeCell ref="C129:C130"/>
    <mergeCell ref="D129:D130"/>
    <mergeCell ref="E129:E130"/>
    <mergeCell ref="A164:C164"/>
    <mergeCell ref="A203:C203"/>
    <mergeCell ref="A204:C204"/>
    <mergeCell ref="A89:A90"/>
    <mergeCell ref="B89:B90"/>
    <mergeCell ref="C89:C90"/>
    <mergeCell ref="D89:D90"/>
    <mergeCell ref="E89:E90"/>
    <mergeCell ref="I7:L7"/>
    <mergeCell ref="M7:M8"/>
    <mergeCell ref="I50:L50"/>
    <mergeCell ref="M50:M51"/>
    <mergeCell ref="A83:C83"/>
    <mergeCell ref="A84:C84"/>
    <mergeCell ref="A50:A51"/>
    <mergeCell ref="B50:B51"/>
    <mergeCell ref="C50:C51"/>
    <mergeCell ref="H7:H8"/>
    <mergeCell ref="D117:G117"/>
    <mergeCell ref="I37:L37"/>
    <mergeCell ref="H50:H51"/>
    <mergeCell ref="F89:F90"/>
    <mergeCell ref="G89:G90"/>
    <mergeCell ref="H89:H90"/>
    <mergeCell ref="I89:L89"/>
    <mergeCell ref="M89:M90"/>
    <mergeCell ref="D7:D8"/>
    <mergeCell ref="E7:E8"/>
    <mergeCell ref="F7:F8"/>
    <mergeCell ref="G7:G8"/>
    <mergeCell ref="D78:G78"/>
    <mergeCell ref="D83:G83"/>
    <mergeCell ref="D79:G79"/>
    <mergeCell ref="D50:D51"/>
    <mergeCell ref="E50:E51"/>
    <mergeCell ref="F50:F51"/>
    <mergeCell ref="G50:G51"/>
    <mergeCell ref="D277:G277"/>
    <mergeCell ref="D158:G158"/>
    <mergeCell ref="D197:G197"/>
    <mergeCell ref="D198:G198"/>
    <mergeCell ref="D237:G237"/>
    <mergeCell ref="D238:G238"/>
    <mergeCell ref="D169:D170"/>
    <mergeCell ref="E169:E170"/>
    <mergeCell ref="F169:F170"/>
    <mergeCell ref="G169:G170"/>
    <mergeCell ref="D248:D249"/>
    <mergeCell ref="E248:E249"/>
    <mergeCell ref="F248:F249"/>
    <mergeCell ref="G248:G249"/>
    <mergeCell ref="D276:G276"/>
    <mergeCell ref="D203:G203"/>
    <mergeCell ref="D209:D210"/>
    <mergeCell ref="E209:E210"/>
    <mergeCell ref="A1:C1"/>
    <mergeCell ref="A2:C2"/>
    <mergeCell ref="D1:G1"/>
    <mergeCell ref="A44:C44"/>
    <mergeCell ref="D44:G44"/>
    <mergeCell ref="A7:A8"/>
    <mergeCell ref="B7:B8"/>
    <mergeCell ref="C7:C8"/>
    <mergeCell ref="A45:C45"/>
    <mergeCell ref="A242:C242"/>
    <mergeCell ref="D242:G242"/>
    <mergeCell ref="A169:A170"/>
    <mergeCell ref="B169:B170"/>
    <mergeCell ref="C169:C170"/>
    <mergeCell ref="A248:A249"/>
    <mergeCell ref="B248:B249"/>
    <mergeCell ref="C248:C249"/>
    <mergeCell ref="D157:G157"/>
    <mergeCell ref="A163:C163"/>
    <mergeCell ref="D163:G163"/>
    <mergeCell ref="A243:C243"/>
    <mergeCell ref="A209:A210"/>
    <mergeCell ref="B209:B210"/>
    <mergeCell ref="C209:C210"/>
  </mergeCells>
  <pageMargins left="0.7" right="0.54" top="0.54" bottom="0.52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showGridLines="0" workbookViewId="0">
      <selection activeCell="I8" sqref="A8:XFD8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44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42" t="s">
        <v>332</v>
      </c>
      <c r="B3" s="42"/>
      <c r="C3" s="43"/>
      <c r="F3" s="3"/>
    </row>
    <row r="4" spans="1:13" x14ac:dyDescent="0.35">
      <c r="A4" s="1"/>
      <c r="B4" s="1"/>
      <c r="C4" s="2"/>
      <c r="D4" s="2"/>
      <c r="E4" s="7"/>
      <c r="F4" s="2"/>
      <c r="G4" s="40"/>
    </row>
    <row r="5" spans="1:13" x14ac:dyDescent="0.35">
      <c r="A5" s="1"/>
      <c r="B5" s="1"/>
      <c r="C5" s="2"/>
      <c r="D5" s="2"/>
      <c r="E5" s="7"/>
      <c r="F5" s="2"/>
      <c r="G5" s="40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3.25" customHeight="1" x14ac:dyDescent="0.35">
      <c r="A9" s="9">
        <v>1</v>
      </c>
      <c r="B9" s="10" t="s">
        <v>374</v>
      </c>
      <c r="C9" s="11" t="s">
        <v>30</v>
      </c>
      <c r="D9" s="12" t="s">
        <v>31</v>
      </c>
      <c r="E9" s="11" t="s">
        <v>15</v>
      </c>
      <c r="F9" s="12" t="s">
        <v>326</v>
      </c>
      <c r="G9" s="45">
        <v>8.5</v>
      </c>
      <c r="H9" s="53">
        <v>10</v>
      </c>
      <c r="I9" s="47" t="s">
        <v>579</v>
      </c>
      <c r="J9" s="47" t="s">
        <v>562</v>
      </c>
      <c r="K9" s="47" t="s">
        <v>583</v>
      </c>
      <c r="L9" s="47">
        <v>9.4</v>
      </c>
      <c r="M9" s="48">
        <f t="shared" ref="M9:M40" si="0">+G9+H9+L9</f>
        <v>27.9</v>
      </c>
    </row>
    <row r="10" spans="1:13" ht="23.25" customHeight="1" x14ac:dyDescent="0.35">
      <c r="A10" s="9">
        <v>2</v>
      </c>
      <c r="B10" s="10" t="s">
        <v>350</v>
      </c>
      <c r="C10" s="11" t="s">
        <v>16</v>
      </c>
      <c r="D10" s="12" t="s">
        <v>17</v>
      </c>
      <c r="E10" s="11" t="s">
        <v>8</v>
      </c>
      <c r="F10" s="12" t="s">
        <v>326</v>
      </c>
      <c r="G10" s="45" t="s">
        <v>549</v>
      </c>
      <c r="H10" s="47">
        <v>8.6</v>
      </c>
      <c r="I10" s="47" t="s">
        <v>559</v>
      </c>
      <c r="J10" s="47" t="s">
        <v>579</v>
      </c>
      <c r="K10" s="47" t="s">
        <v>561</v>
      </c>
      <c r="L10" s="47">
        <v>9.6</v>
      </c>
      <c r="M10" s="48" t="e">
        <f t="shared" si="0"/>
        <v>#VALUE!</v>
      </c>
    </row>
    <row r="11" spans="1:13" ht="23.25" customHeight="1" x14ac:dyDescent="0.35">
      <c r="A11" s="9">
        <v>3</v>
      </c>
      <c r="B11" s="10" t="s">
        <v>404</v>
      </c>
      <c r="C11" s="11" t="s">
        <v>114</v>
      </c>
      <c r="D11" s="12" t="s">
        <v>115</v>
      </c>
      <c r="E11" s="11" t="s">
        <v>8</v>
      </c>
      <c r="F11" s="12" t="s">
        <v>327</v>
      </c>
      <c r="G11" s="45">
        <v>7.5</v>
      </c>
      <c r="H11" s="47">
        <v>9</v>
      </c>
      <c r="I11" s="47" t="s">
        <v>562</v>
      </c>
      <c r="J11" s="47" t="s">
        <v>559</v>
      </c>
      <c r="K11" s="47" t="s">
        <v>582</v>
      </c>
      <c r="L11" s="47">
        <v>8.6000000000000014</v>
      </c>
      <c r="M11" s="48">
        <f t="shared" si="0"/>
        <v>25.1</v>
      </c>
    </row>
    <row r="12" spans="1:13" ht="23.25" customHeight="1" x14ac:dyDescent="0.35">
      <c r="A12" s="9">
        <v>4</v>
      </c>
      <c r="B12" s="10" t="s">
        <v>340</v>
      </c>
      <c r="C12" s="11" t="s">
        <v>9</v>
      </c>
      <c r="D12" s="12" t="s">
        <v>10</v>
      </c>
      <c r="E12" s="11" t="s">
        <v>8</v>
      </c>
      <c r="F12" s="12" t="s">
        <v>326</v>
      </c>
      <c r="G12" s="45" t="s">
        <v>549</v>
      </c>
      <c r="H12" s="47">
        <v>8.4</v>
      </c>
      <c r="I12" s="47" t="s">
        <v>560</v>
      </c>
      <c r="J12" s="47" t="s">
        <v>562</v>
      </c>
      <c r="K12" s="47" t="s">
        <v>581</v>
      </c>
      <c r="L12" s="47">
        <v>9</v>
      </c>
      <c r="M12" s="48" t="e">
        <f t="shared" si="0"/>
        <v>#VALUE!</v>
      </c>
    </row>
    <row r="13" spans="1:13" ht="23.25" customHeight="1" x14ac:dyDescent="0.35">
      <c r="A13" s="9">
        <v>5</v>
      </c>
      <c r="B13" s="10" t="s">
        <v>434</v>
      </c>
      <c r="C13" s="11" t="s">
        <v>52</v>
      </c>
      <c r="D13" s="12" t="s">
        <v>53</v>
      </c>
      <c r="E13" s="11" t="s">
        <v>15</v>
      </c>
      <c r="F13" s="12" t="s">
        <v>326</v>
      </c>
      <c r="G13" s="45">
        <v>8</v>
      </c>
      <c r="H13" s="47">
        <v>9</v>
      </c>
      <c r="I13" s="47" t="s">
        <v>560</v>
      </c>
      <c r="J13" s="47" t="s">
        <v>560</v>
      </c>
      <c r="K13" s="47" t="s">
        <v>562</v>
      </c>
      <c r="L13" s="47">
        <v>7.6</v>
      </c>
      <c r="M13" s="48">
        <f t="shared" si="0"/>
        <v>24.6</v>
      </c>
    </row>
    <row r="14" spans="1:13" ht="23.25" customHeight="1" x14ac:dyDescent="0.35">
      <c r="A14" s="9">
        <v>6</v>
      </c>
      <c r="B14" s="10" t="s">
        <v>487</v>
      </c>
      <c r="C14" s="11" t="s">
        <v>70</v>
      </c>
      <c r="D14" s="12" t="s">
        <v>10</v>
      </c>
      <c r="E14" s="11" t="s">
        <v>8</v>
      </c>
      <c r="F14" s="12" t="s">
        <v>326</v>
      </c>
      <c r="G14" s="45">
        <v>7</v>
      </c>
      <c r="H14" s="47">
        <v>9</v>
      </c>
      <c r="I14" s="47" t="s">
        <v>562</v>
      </c>
      <c r="J14" s="47" t="s">
        <v>562</v>
      </c>
      <c r="K14" s="47" t="s">
        <v>579</v>
      </c>
      <c r="L14" s="47">
        <v>8.6</v>
      </c>
      <c r="M14" s="48">
        <f t="shared" si="0"/>
        <v>24.6</v>
      </c>
    </row>
    <row r="15" spans="1:13" ht="23.25" customHeight="1" x14ac:dyDescent="0.35">
      <c r="A15" s="9">
        <v>7</v>
      </c>
      <c r="B15" s="10" t="s">
        <v>408</v>
      </c>
      <c r="C15" s="11" t="s">
        <v>243</v>
      </c>
      <c r="D15" s="12" t="s">
        <v>244</v>
      </c>
      <c r="E15" s="11" t="s">
        <v>15</v>
      </c>
      <c r="F15" s="12" t="s">
        <v>329</v>
      </c>
      <c r="G15" s="45">
        <v>7.25</v>
      </c>
      <c r="H15" s="47">
        <v>8.8000000000000007</v>
      </c>
      <c r="I15" s="47" t="s">
        <v>558</v>
      </c>
      <c r="J15" s="47" t="s">
        <v>562</v>
      </c>
      <c r="K15" s="47" t="s">
        <v>583</v>
      </c>
      <c r="L15" s="47">
        <v>8.4</v>
      </c>
      <c r="M15" s="48">
        <f t="shared" si="0"/>
        <v>24.450000000000003</v>
      </c>
    </row>
    <row r="16" spans="1:13" ht="23.25" customHeight="1" x14ac:dyDescent="0.35">
      <c r="A16" s="9">
        <v>8</v>
      </c>
      <c r="B16" s="10" t="s">
        <v>468</v>
      </c>
      <c r="C16" s="11" t="s">
        <v>64</v>
      </c>
      <c r="D16" s="12" t="s">
        <v>65</v>
      </c>
      <c r="E16" s="11" t="s">
        <v>8</v>
      </c>
      <c r="F16" s="12" t="s">
        <v>326</v>
      </c>
      <c r="G16" s="45">
        <v>8.25</v>
      </c>
      <c r="H16" s="47">
        <v>7.2</v>
      </c>
      <c r="I16" s="47" t="s">
        <v>560</v>
      </c>
      <c r="J16" s="47" t="s">
        <v>579</v>
      </c>
      <c r="K16" s="47" t="s">
        <v>583</v>
      </c>
      <c r="L16" s="47">
        <v>9</v>
      </c>
      <c r="M16" s="48">
        <f t="shared" si="0"/>
        <v>24.45</v>
      </c>
    </row>
    <row r="17" spans="1:13" ht="23.25" customHeight="1" x14ac:dyDescent="0.35">
      <c r="A17" s="9">
        <v>9</v>
      </c>
      <c r="B17" s="10" t="s">
        <v>370</v>
      </c>
      <c r="C17" s="11" t="s">
        <v>96</v>
      </c>
      <c r="D17" s="12" t="s">
        <v>97</v>
      </c>
      <c r="E17" s="11" t="s">
        <v>15</v>
      </c>
      <c r="F17" s="12" t="s">
        <v>327</v>
      </c>
      <c r="G17" s="45">
        <v>6.5</v>
      </c>
      <c r="H17" s="53">
        <v>9</v>
      </c>
      <c r="I17" s="47" t="s">
        <v>562</v>
      </c>
      <c r="J17" s="47" t="s">
        <v>559</v>
      </c>
      <c r="K17" s="47" t="s">
        <v>579</v>
      </c>
      <c r="L17" s="47">
        <v>8.4</v>
      </c>
      <c r="M17" s="48">
        <f t="shared" si="0"/>
        <v>23.9</v>
      </c>
    </row>
    <row r="18" spans="1:13" ht="23.25" customHeight="1" x14ac:dyDescent="0.35">
      <c r="A18" s="9">
        <v>10</v>
      </c>
      <c r="B18" s="10" t="s">
        <v>491</v>
      </c>
      <c r="C18" s="11" t="s">
        <v>157</v>
      </c>
      <c r="D18" s="12" t="s">
        <v>101</v>
      </c>
      <c r="E18" s="11" t="s">
        <v>8</v>
      </c>
      <c r="F18" s="12" t="s">
        <v>327</v>
      </c>
      <c r="G18" s="45">
        <v>8.75</v>
      </c>
      <c r="H18" s="47">
        <v>7.8</v>
      </c>
      <c r="I18" s="47" t="s">
        <v>575</v>
      </c>
      <c r="J18" s="47" t="s">
        <v>577</v>
      </c>
      <c r="K18" s="47" t="s">
        <v>582</v>
      </c>
      <c r="L18" s="47">
        <v>7.2</v>
      </c>
      <c r="M18" s="48">
        <f t="shared" si="0"/>
        <v>23.75</v>
      </c>
    </row>
    <row r="19" spans="1:13" ht="23.25" customHeight="1" x14ac:dyDescent="0.35">
      <c r="A19" s="9">
        <v>11</v>
      </c>
      <c r="B19" s="10" t="s">
        <v>507</v>
      </c>
      <c r="C19" s="11" t="s">
        <v>81</v>
      </c>
      <c r="D19" s="12" t="s">
        <v>82</v>
      </c>
      <c r="E19" s="11" t="s">
        <v>15</v>
      </c>
      <c r="F19" s="12" t="s">
        <v>326</v>
      </c>
      <c r="G19" s="45">
        <v>6.5</v>
      </c>
      <c r="H19" s="47">
        <v>8.4</v>
      </c>
      <c r="I19" s="47" t="s">
        <v>579</v>
      </c>
      <c r="J19" s="47" t="s">
        <v>559</v>
      </c>
      <c r="K19" s="47" t="s">
        <v>582</v>
      </c>
      <c r="L19" s="47">
        <v>8.8000000000000007</v>
      </c>
      <c r="M19" s="48">
        <f t="shared" si="0"/>
        <v>23.700000000000003</v>
      </c>
    </row>
    <row r="20" spans="1:13" ht="23.25" customHeight="1" x14ac:dyDescent="0.35">
      <c r="A20" s="9">
        <v>12</v>
      </c>
      <c r="B20" s="10" t="s">
        <v>397</v>
      </c>
      <c r="C20" s="11" t="s">
        <v>109</v>
      </c>
      <c r="D20" s="12" t="s">
        <v>110</v>
      </c>
      <c r="E20" s="11" t="s">
        <v>15</v>
      </c>
      <c r="F20" s="12" t="s">
        <v>327</v>
      </c>
      <c r="G20" s="45">
        <v>7.5</v>
      </c>
      <c r="H20" s="47">
        <v>8.8000000000000007</v>
      </c>
      <c r="I20" s="47" t="s">
        <v>560</v>
      </c>
      <c r="J20" s="47" t="s">
        <v>577</v>
      </c>
      <c r="K20" s="47" t="s">
        <v>560</v>
      </c>
      <c r="L20" s="47">
        <v>7</v>
      </c>
      <c r="M20" s="48">
        <f t="shared" si="0"/>
        <v>23.3</v>
      </c>
    </row>
    <row r="21" spans="1:13" ht="23.25" customHeight="1" x14ac:dyDescent="0.35">
      <c r="A21" s="9">
        <v>13</v>
      </c>
      <c r="B21" s="10" t="s">
        <v>364</v>
      </c>
      <c r="C21" s="11" t="s">
        <v>26</v>
      </c>
      <c r="D21" s="12" t="s">
        <v>27</v>
      </c>
      <c r="E21" s="11" t="s">
        <v>15</v>
      </c>
      <c r="F21" s="12" t="s">
        <v>326</v>
      </c>
      <c r="G21" s="45">
        <v>7.25</v>
      </c>
      <c r="H21" s="53">
        <v>8.1999999999999993</v>
      </c>
      <c r="I21" s="47" t="s">
        <v>562</v>
      </c>
      <c r="J21" s="47" t="s">
        <v>560</v>
      </c>
      <c r="K21" s="47" t="s">
        <v>559</v>
      </c>
      <c r="L21" s="47">
        <v>7.7999999999999989</v>
      </c>
      <c r="M21" s="48">
        <f t="shared" si="0"/>
        <v>23.25</v>
      </c>
    </row>
    <row r="22" spans="1:13" ht="23.25" customHeight="1" x14ac:dyDescent="0.35">
      <c r="A22" s="9">
        <v>14</v>
      </c>
      <c r="B22" s="10" t="s">
        <v>492</v>
      </c>
      <c r="C22" s="11" t="s">
        <v>71</v>
      </c>
      <c r="D22" s="12" t="s">
        <v>72</v>
      </c>
      <c r="E22" s="11" t="s">
        <v>8</v>
      </c>
      <c r="F22" s="12" t="s">
        <v>326</v>
      </c>
      <c r="G22" s="45">
        <v>7.25</v>
      </c>
      <c r="H22" s="47">
        <v>8.1999999999999993</v>
      </c>
      <c r="I22" s="47" t="s">
        <v>562</v>
      </c>
      <c r="J22" s="47" t="s">
        <v>575</v>
      </c>
      <c r="K22" s="47" t="s">
        <v>582</v>
      </c>
      <c r="L22" s="47">
        <v>7.8</v>
      </c>
      <c r="M22" s="48">
        <f t="shared" si="0"/>
        <v>23.25</v>
      </c>
    </row>
    <row r="23" spans="1:13" ht="23.25" customHeight="1" x14ac:dyDescent="0.35">
      <c r="A23" s="9">
        <v>15</v>
      </c>
      <c r="B23" s="10" t="s">
        <v>378</v>
      </c>
      <c r="C23" s="11" t="s">
        <v>34</v>
      </c>
      <c r="D23" s="12" t="s">
        <v>35</v>
      </c>
      <c r="E23" s="11" t="s">
        <v>15</v>
      </c>
      <c r="F23" s="12" t="s">
        <v>326</v>
      </c>
      <c r="G23" s="45">
        <v>7.25</v>
      </c>
      <c r="H23" s="53">
        <v>7.6</v>
      </c>
      <c r="I23" s="47" t="s">
        <v>562</v>
      </c>
      <c r="J23" s="47" t="s">
        <v>562</v>
      </c>
      <c r="K23" s="47" t="s">
        <v>559</v>
      </c>
      <c r="L23" s="47">
        <v>8.1999999999999993</v>
      </c>
      <c r="M23" s="48">
        <f t="shared" si="0"/>
        <v>23.049999999999997</v>
      </c>
    </row>
    <row r="24" spans="1:13" ht="23.25" customHeight="1" x14ac:dyDescent="0.35">
      <c r="A24" s="9">
        <v>16</v>
      </c>
      <c r="B24" s="10" t="s">
        <v>382</v>
      </c>
      <c r="C24" s="11" t="s">
        <v>36</v>
      </c>
      <c r="D24" s="12" t="s">
        <v>37</v>
      </c>
      <c r="E24" s="11" t="s">
        <v>15</v>
      </c>
      <c r="F24" s="12" t="s">
        <v>326</v>
      </c>
      <c r="G24" s="45">
        <v>6.75</v>
      </c>
      <c r="H24" s="53">
        <v>8.8000000000000007</v>
      </c>
      <c r="I24" s="47" t="s">
        <v>560</v>
      </c>
      <c r="J24" s="47" t="s">
        <v>558</v>
      </c>
      <c r="K24" s="47" t="s">
        <v>579</v>
      </c>
      <c r="L24" s="47">
        <v>7.4</v>
      </c>
      <c r="M24" s="48">
        <f t="shared" si="0"/>
        <v>22.950000000000003</v>
      </c>
    </row>
    <row r="25" spans="1:13" ht="23.25" customHeight="1" x14ac:dyDescent="0.35">
      <c r="A25" s="9">
        <v>17</v>
      </c>
      <c r="B25" s="10" t="s">
        <v>393</v>
      </c>
      <c r="C25" s="11" t="s">
        <v>42</v>
      </c>
      <c r="D25" s="12" t="s">
        <v>43</v>
      </c>
      <c r="E25" s="11" t="s">
        <v>15</v>
      </c>
      <c r="F25" s="12" t="s">
        <v>326</v>
      </c>
      <c r="G25" s="45">
        <v>6.25</v>
      </c>
      <c r="H25" s="47">
        <v>9</v>
      </c>
      <c r="I25" s="47" t="s">
        <v>558</v>
      </c>
      <c r="J25" s="47" t="s">
        <v>560</v>
      </c>
      <c r="K25" s="47" t="s">
        <v>582</v>
      </c>
      <c r="L25" s="47">
        <v>7.6000000000000005</v>
      </c>
      <c r="M25" s="48">
        <f t="shared" si="0"/>
        <v>22.85</v>
      </c>
    </row>
    <row r="26" spans="1:13" ht="23.25" customHeight="1" x14ac:dyDescent="0.35">
      <c r="A26" s="9">
        <v>18</v>
      </c>
      <c r="B26" s="10" t="s">
        <v>479</v>
      </c>
      <c r="C26" s="11" t="s">
        <v>261</v>
      </c>
      <c r="D26" s="12" t="s">
        <v>262</v>
      </c>
      <c r="E26" s="11" t="s">
        <v>15</v>
      </c>
      <c r="F26" s="12" t="s">
        <v>329</v>
      </c>
      <c r="G26" s="45">
        <v>6.25</v>
      </c>
      <c r="H26" s="47">
        <v>9</v>
      </c>
      <c r="I26" s="47" t="s">
        <v>560</v>
      </c>
      <c r="J26" s="47" t="s">
        <v>577</v>
      </c>
      <c r="K26" s="47" t="s">
        <v>579</v>
      </c>
      <c r="L26" s="47">
        <v>7.6</v>
      </c>
      <c r="M26" s="48">
        <f t="shared" si="0"/>
        <v>22.85</v>
      </c>
    </row>
    <row r="27" spans="1:13" ht="23.25" customHeight="1" x14ac:dyDescent="0.35">
      <c r="A27" s="9">
        <v>19</v>
      </c>
      <c r="B27" s="10" t="s">
        <v>421</v>
      </c>
      <c r="C27" s="11" t="s">
        <v>120</v>
      </c>
      <c r="D27" s="12" t="s">
        <v>121</v>
      </c>
      <c r="E27" s="11" t="s">
        <v>8</v>
      </c>
      <c r="F27" s="12" t="s">
        <v>327</v>
      </c>
      <c r="G27" s="45">
        <v>7</v>
      </c>
      <c r="H27" s="47">
        <v>7.8</v>
      </c>
      <c r="I27" s="47" t="s">
        <v>577</v>
      </c>
      <c r="J27" s="47" t="s">
        <v>562</v>
      </c>
      <c r="K27" s="47" t="s">
        <v>579</v>
      </c>
      <c r="L27" s="47">
        <v>8</v>
      </c>
      <c r="M27" s="48">
        <f t="shared" si="0"/>
        <v>22.8</v>
      </c>
    </row>
    <row r="28" spans="1:13" ht="23.25" customHeight="1" x14ac:dyDescent="0.35">
      <c r="A28" s="9">
        <v>20</v>
      </c>
      <c r="B28" s="10" t="s">
        <v>498</v>
      </c>
      <c r="C28" s="11" t="s">
        <v>75</v>
      </c>
      <c r="D28" s="12" t="s">
        <v>76</v>
      </c>
      <c r="E28" s="11" t="s">
        <v>8</v>
      </c>
      <c r="F28" s="12" t="s">
        <v>326</v>
      </c>
      <c r="G28" s="45">
        <v>7</v>
      </c>
      <c r="H28" s="47">
        <v>8</v>
      </c>
      <c r="I28" s="47" t="s">
        <v>577</v>
      </c>
      <c r="J28" s="47" t="s">
        <v>560</v>
      </c>
      <c r="K28" s="47" t="s">
        <v>579</v>
      </c>
      <c r="L28" s="47">
        <v>7.6</v>
      </c>
      <c r="M28" s="48">
        <f t="shared" si="0"/>
        <v>22.6</v>
      </c>
    </row>
    <row r="29" spans="1:13" ht="23.25" customHeight="1" x14ac:dyDescent="0.35">
      <c r="A29" s="9">
        <v>21</v>
      </c>
      <c r="B29" s="10" t="s">
        <v>509</v>
      </c>
      <c r="C29" s="11" t="s">
        <v>83</v>
      </c>
      <c r="D29" s="12" t="s">
        <v>84</v>
      </c>
      <c r="E29" s="11" t="s">
        <v>8</v>
      </c>
      <c r="F29" s="12" t="s">
        <v>326</v>
      </c>
      <c r="G29" s="45">
        <v>6.5</v>
      </c>
      <c r="H29" s="47">
        <v>7.4</v>
      </c>
      <c r="I29" s="47" t="s">
        <v>559</v>
      </c>
      <c r="J29" s="47" t="s">
        <v>560</v>
      </c>
      <c r="K29" s="47" t="s">
        <v>584</v>
      </c>
      <c r="L29" s="47">
        <v>8.4</v>
      </c>
      <c r="M29" s="48">
        <f t="shared" si="0"/>
        <v>22.3</v>
      </c>
    </row>
    <row r="30" spans="1:13" ht="23.25" customHeight="1" x14ac:dyDescent="0.35">
      <c r="A30" s="9">
        <v>22</v>
      </c>
      <c r="B30" s="10" t="s">
        <v>493</v>
      </c>
      <c r="C30" s="59" t="s">
        <v>526</v>
      </c>
      <c r="D30" s="60">
        <v>39764</v>
      </c>
      <c r="E30" s="11" t="s">
        <v>8</v>
      </c>
      <c r="F30" s="12" t="s">
        <v>326</v>
      </c>
      <c r="G30" s="45">
        <v>6.75</v>
      </c>
      <c r="H30" s="47">
        <v>7.6</v>
      </c>
      <c r="I30" s="47" t="s">
        <v>560</v>
      </c>
      <c r="J30" s="47" t="s">
        <v>558</v>
      </c>
      <c r="K30" s="47" t="s">
        <v>584</v>
      </c>
      <c r="L30" s="47">
        <v>7.8000000000000007</v>
      </c>
      <c r="M30" s="48">
        <f t="shared" si="0"/>
        <v>22.15</v>
      </c>
    </row>
    <row r="31" spans="1:13" ht="23.25" customHeight="1" x14ac:dyDescent="0.35">
      <c r="A31" s="9">
        <v>23</v>
      </c>
      <c r="B31" s="10" t="s">
        <v>410</v>
      </c>
      <c r="C31" s="11" t="s">
        <v>245</v>
      </c>
      <c r="D31" s="12" t="s">
        <v>246</v>
      </c>
      <c r="E31" s="11" t="s">
        <v>15</v>
      </c>
      <c r="F31" s="12" t="s">
        <v>329</v>
      </c>
      <c r="G31" s="45">
        <v>6.5</v>
      </c>
      <c r="H31" s="47">
        <v>8.8000000000000007</v>
      </c>
      <c r="I31" s="47" t="s">
        <v>560</v>
      </c>
      <c r="J31" s="47" t="s">
        <v>558</v>
      </c>
      <c r="K31" s="47" t="s">
        <v>560</v>
      </c>
      <c r="L31" s="47">
        <v>6.8000000000000007</v>
      </c>
      <c r="M31" s="48">
        <f t="shared" si="0"/>
        <v>22.1</v>
      </c>
    </row>
    <row r="32" spans="1:13" ht="23.25" customHeight="1" x14ac:dyDescent="0.35">
      <c r="A32" s="9">
        <v>24</v>
      </c>
      <c r="B32" s="27" t="s">
        <v>415</v>
      </c>
      <c r="C32" s="20" t="s">
        <v>116</v>
      </c>
      <c r="D32" s="21" t="s">
        <v>117</v>
      </c>
      <c r="E32" s="20" t="s">
        <v>8</v>
      </c>
      <c r="F32" s="21" t="s">
        <v>327</v>
      </c>
      <c r="G32" s="49">
        <v>6.5</v>
      </c>
      <c r="H32" s="47">
        <v>8</v>
      </c>
      <c r="I32" s="47" t="s">
        <v>577</v>
      </c>
      <c r="J32" s="47" t="s">
        <v>577</v>
      </c>
      <c r="K32" s="47" t="s">
        <v>582</v>
      </c>
      <c r="L32" s="47">
        <v>7.6000000000000005</v>
      </c>
      <c r="M32" s="48">
        <f t="shared" si="0"/>
        <v>22.1</v>
      </c>
    </row>
    <row r="33" spans="1:13" ht="23.25" customHeight="1" x14ac:dyDescent="0.35">
      <c r="A33" s="9">
        <v>25</v>
      </c>
      <c r="B33" s="10" t="s">
        <v>505</v>
      </c>
      <c r="C33" s="11" t="s">
        <v>79</v>
      </c>
      <c r="D33" s="12" t="s">
        <v>80</v>
      </c>
      <c r="E33" s="11" t="s">
        <v>15</v>
      </c>
      <c r="F33" s="12" t="s">
        <v>326</v>
      </c>
      <c r="G33" s="50">
        <v>6.25</v>
      </c>
      <c r="H33" s="47">
        <v>8</v>
      </c>
      <c r="I33" s="47" t="s">
        <v>577</v>
      </c>
      <c r="J33" s="47" t="s">
        <v>562</v>
      </c>
      <c r="K33" s="47" t="s">
        <v>562</v>
      </c>
      <c r="L33" s="47">
        <v>7.8</v>
      </c>
      <c r="M33" s="48">
        <f t="shared" si="0"/>
        <v>22.05</v>
      </c>
    </row>
    <row r="34" spans="1:13" ht="23.25" customHeight="1" x14ac:dyDescent="0.35">
      <c r="A34" s="9">
        <v>26</v>
      </c>
      <c r="B34" s="10" t="s">
        <v>344</v>
      </c>
      <c r="C34" s="11" t="s">
        <v>11</v>
      </c>
      <c r="D34" s="12" t="s">
        <v>12</v>
      </c>
      <c r="E34" s="11" t="s">
        <v>8</v>
      </c>
      <c r="F34" s="12" t="s">
        <v>326</v>
      </c>
      <c r="G34" s="50" t="s">
        <v>545</v>
      </c>
      <c r="H34" s="47">
        <v>8.4</v>
      </c>
      <c r="I34" s="47" t="s">
        <v>559</v>
      </c>
      <c r="J34" s="47" t="s">
        <v>571</v>
      </c>
      <c r="K34" s="47" t="s">
        <v>562</v>
      </c>
      <c r="L34" s="47">
        <v>6.8</v>
      </c>
      <c r="M34" s="48" t="e">
        <f t="shared" si="0"/>
        <v>#VALUE!</v>
      </c>
    </row>
    <row r="35" spans="1:13" ht="23.25" customHeight="1" x14ac:dyDescent="0.35">
      <c r="A35" s="9">
        <v>27</v>
      </c>
      <c r="B35" s="10" t="s">
        <v>426</v>
      </c>
      <c r="C35" s="11" t="s">
        <v>50</v>
      </c>
      <c r="D35" s="12" t="s">
        <v>51</v>
      </c>
      <c r="E35" s="11" t="s">
        <v>8</v>
      </c>
      <c r="F35" s="12" t="s">
        <v>326</v>
      </c>
      <c r="G35" s="50">
        <v>7.5</v>
      </c>
      <c r="H35" s="47">
        <v>7</v>
      </c>
      <c r="I35" s="47" t="s">
        <v>558</v>
      </c>
      <c r="J35" s="47" t="s">
        <v>559</v>
      </c>
      <c r="K35" s="47" t="s">
        <v>562</v>
      </c>
      <c r="L35" s="47">
        <v>7.3999999999999995</v>
      </c>
      <c r="M35" s="48">
        <f t="shared" si="0"/>
        <v>21.9</v>
      </c>
    </row>
    <row r="36" spans="1:13" ht="24.75" customHeight="1" x14ac:dyDescent="0.35">
      <c r="A36" s="9">
        <v>28</v>
      </c>
      <c r="B36" s="38" t="s">
        <v>437</v>
      </c>
      <c r="C36" s="23" t="s">
        <v>131</v>
      </c>
      <c r="D36" s="22" t="s">
        <v>132</v>
      </c>
      <c r="E36" s="23" t="s">
        <v>8</v>
      </c>
      <c r="F36" s="22" t="s">
        <v>327</v>
      </c>
      <c r="G36" s="52">
        <v>7.25</v>
      </c>
      <c r="H36" s="47">
        <v>6.8</v>
      </c>
      <c r="I36" s="47" t="s">
        <v>558</v>
      </c>
      <c r="J36" s="47" t="s">
        <v>560</v>
      </c>
      <c r="K36" s="47" t="s">
        <v>584</v>
      </c>
      <c r="L36" s="47">
        <v>7.8000000000000007</v>
      </c>
      <c r="M36" s="48">
        <f t="shared" si="0"/>
        <v>21.85</v>
      </c>
    </row>
    <row r="37" spans="1:13" ht="24.75" customHeight="1" x14ac:dyDescent="0.35">
      <c r="A37" s="9">
        <v>29</v>
      </c>
      <c r="B37" s="10" t="s">
        <v>456</v>
      </c>
      <c r="C37" s="11" t="s">
        <v>56</v>
      </c>
      <c r="D37" s="12" t="s">
        <v>57</v>
      </c>
      <c r="E37" s="11" t="s">
        <v>15</v>
      </c>
      <c r="F37" s="12" t="s">
        <v>326</v>
      </c>
      <c r="G37" s="45">
        <v>6</v>
      </c>
      <c r="H37" s="47">
        <v>9.1999999999999993</v>
      </c>
      <c r="I37" s="47" t="s">
        <v>562</v>
      </c>
      <c r="J37" s="47" t="s">
        <v>558</v>
      </c>
      <c r="K37" s="47" t="s">
        <v>575</v>
      </c>
      <c r="L37" s="47">
        <v>6.6</v>
      </c>
      <c r="M37" s="48">
        <f t="shared" si="0"/>
        <v>21.799999999999997</v>
      </c>
    </row>
    <row r="38" spans="1:13" ht="24.75" customHeight="1" x14ac:dyDescent="0.35">
      <c r="A38" s="9">
        <v>30</v>
      </c>
      <c r="B38" s="10" t="s">
        <v>361</v>
      </c>
      <c r="C38" s="11" t="s">
        <v>20</v>
      </c>
      <c r="D38" s="12" t="s">
        <v>21</v>
      </c>
      <c r="E38" s="11" t="s">
        <v>8</v>
      </c>
      <c r="F38" s="12" t="s">
        <v>326</v>
      </c>
      <c r="G38" s="45" t="s">
        <v>545</v>
      </c>
      <c r="H38" s="47">
        <v>7.6</v>
      </c>
      <c r="I38" s="47" t="s">
        <v>558</v>
      </c>
      <c r="J38" s="47" t="s">
        <v>577</v>
      </c>
      <c r="K38" s="47" t="s">
        <v>582</v>
      </c>
      <c r="L38" s="47">
        <v>7.4</v>
      </c>
      <c r="M38" s="48" t="e">
        <f t="shared" si="0"/>
        <v>#VALUE!</v>
      </c>
    </row>
    <row r="39" spans="1:13" ht="24.75" customHeight="1" x14ac:dyDescent="0.35">
      <c r="A39" s="9">
        <v>31</v>
      </c>
      <c r="B39" s="10" t="s">
        <v>409</v>
      </c>
      <c r="C39" s="11" t="s">
        <v>44</v>
      </c>
      <c r="D39" s="12" t="s">
        <v>45</v>
      </c>
      <c r="E39" s="11" t="s">
        <v>15</v>
      </c>
      <c r="F39" s="12" t="s">
        <v>326</v>
      </c>
      <c r="G39" s="45">
        <v>6.5</v>
      </c>
      <c r="H39" s="47">
        <v>8.4</v>
      </c>
      <c r="I39" s="47" t="s">
        <v>560</v>
      </c>
      <c r="J39" s="47" t="s">
        <v>559</v>
      </c>
      <c r="K39" s="47" t="s">
        <v>575</v>
      </c>
      <c r="L39" s="47">
        <v>6.8</v>
      </c>
      <c r="M39" s="48">
        <f t="shared" si="0"/>
        <v>21.7</v>
      </c>
    </row>
    <row r="40" spans="1:13" ht="24.75" customHeight="1" x14ac:dyDescent="0.35">
      <c r="A40" s="9">
        <v>32</v>
      </c>
      <c r="B40" s="10" t="s">
        <v>429</v>
      </c>
      <c r="C40" s="11" t="s">
        <v>46</v>
      </c>
      <c r="D40" s="12" t="s">
        <v>47</v>
      </c>
      <c r="E40" s="11" t="s">
        <v>8</v>
      </c>
      <c r="F40" s="12" t="s">
        <v>326</v>
      </c>
      <c r="G40" s="45">
        <v>7.5</v>
      </c>
      <c r="H40" s="47">
        <v>6.6</v>
      </c>
      <c r="I40" s="47" t="s">
        <v>577</v>
      </c>
      <c r="J40" s="47" t="s">
        <v>560</v>
      </c>
      <c r="K40" s="47" t="s">
        <v>579</v>
      </c>
      <c r="L40" s="47">
        <v>7.6</v>
      </c>
      <c r="M40" s="48">
        <f t="shared" si="0"/>
        <v>21.7</v>
      </c>
    </row>
    <row r="41" spans="1:13" ht="24.75" customHeight="1" x14ac:dyDescent="0.35">
      <c r="A41" s="9">
        <v>33</v>
      </c>
      <c r="B41" s="10" t="s">
        <v>373</v>
      </c>
      <c r="C41" s="11" t="s">
        <v>98</v>
      </c>
      <c r="D41" s="12" t="s">
        <v>99</v>
      </c>
      <c r="E41" s="11" t="s">
        <v>8</v>
      </c>
      <c r="F41" s="12" t="s">
        <v>327</v>
      </c>
      <c r="G41" s="45">
        <v>8</v>
      </c>
      <c r="H41" s="53">
        <v>6</v>
      </c>
      <c r="I41" s="47" t="s">
        <v>560</v>
      </c>
      <c r="J41" s="47" t="s">
        <v>560</v>
      </c>
      <c r="K41" s="47" t="s">
        <v>562</v>
      </c>
      <c r="L41" s="47">
        <v>7.6</v>
      </c>
      <c r="M41" s="48">
        <f t="shared" ref="M41:M72" si="1">+G41+H41+L41</f>
        <v>21.6</v>
      </c>
    </row>
    <row r="42" spans="1:13" ht="24.75" customHeight="1" x14ac:dyDescent="0.35">
      <c r="A42" s="9">
        <v>34</v>
      </c>
      <c r="B42" s="10" t="s">
        <v>459</v>
      </c>
      <c r="C42" s="11" t="s">
        <v>58</v>
      </c>
      <c r="D42" s="12" t="s">
        <v>59</v>
      </c>
      <c r="E42" s="11" t="s">
        <v>8</v>
      </c>
      <c r="F42" s="12" t="s">
        <v>326</v>
      </c>
      <c r="G42" s="45">
        <v>7</v>
      </c>
      <c r="H42" s="47">
        <v>8</v>
      </c>
      <c r="I42" s="47" t="s">
        <v>577</v>
      </c>
      <c r="J42" s="47" t="s">
        <v>559</v>
      </c>
      <c r="K42" s="47" t="s">
        <v>575</v>
      </c>
      <c r="L42" s="47">
        <v>6.6000000000000005</v>
      </c>
      <c r="M42" s="48">
        <f t="shared" si="1"/>
        <v>21.6</v>
      </c>
    </row>
    <row r="43" spans="1:13" ht="24.75" customHeight="1" x14ac:dyDescent="0.35">
      <c r="A43" s="9">
        <v>35</v>
      </c>
      <c r="B43" s="10" t="s">
        <v>473</v>
      </c>
      <c r="C43" s="11" t="s">
        <v>307</v>
      </c>
      <c r="D43" s="12" t="s">
        <v>308</v>
      </c>
      <c r="E43" s="11" t="s">
        <v>8</v>
      </c>
      <c r="F43" s="12" t="s">
        <v>330</v>
      </c>
      <c r="G43" s="45">
        <v>8.5</v>
      </c>
      <c r="H43" s="47">
        <v>6.4</v>
      </c>
      <c r="I43" s="47" t="s">
        <v>559</v>
      </c>
      <c r="J43" s="47" t="s">
        <v>575</v>
      </c>
      <c r="K43" s="47" t="s">
        <v>577</v>
      </c>
      <c r="L43" s="47">
        <v>6.6000000000000005</v>
      </c>
      <c r="M43" s="48">
        <f t="shared" si="1"/>
        <v>21.5</v>
      </c>
    </row>
    <row r="44" spans="1:13" ht="24.75" customHeight="1" x14ac:dyDescent="0.35">
      <c r="A44" s="9">
        <v>36</v>
      </c>
      <c r="B44" s="10" t="s">
        <v>448</v>
      </c>
      <c r="C44" s="11" t="s">
        <v>54</v>
      </c>
      <c r="D44" s="12" t="s">
        <v>55</v>
      </c>
      <c r="E44" s="11" t="s">
        <v>8</v>
      </c>
      <c r="F44" s="12" t="s">
        <v>326</v>
      </c>
      <c r="G44" s="45">
        <v>7.25</v>
      </c>
      <c r="H44" s="47">
        <v>7.2</v>
      </c>
      <c r="I44" s="47" t="s">
        <v>575</v>
      </c>
      <c r="J44" s="47" t="s">
        <v>562</v>
      </c>
      <c r="K44" s="47" t="s">
        <v>560</v>
      </c>
      <c r="L44" s="47">
        <v>7</v>
      </c>
      <c r="M44" s="48">
        <f t="shared" si="1"/>
        <v>21.45</v>
      </c>
    </row>
    <row r="45" spans="1:13" ht="24.75" customHeight="1" x14ac:dyDescent="0.35">
      <c r="A45" s="9">
        <v>37</v>
      </c>
      <c r="B45" s="10" t="s">
        <v>356</v>
      </c>
      <c r="C45" s="11" t="s">
        <v>95</v>
      </c>
      <c r="D45" s="12" t="s">
        <v>43</v>
      </c>
      <c r="E45" s="11" t="s">
        <v>8</v>
      </c>
      <c r="F45" s="12" t="s">
        <v>327</v>
      </c>
      <c r="G45" s="45" t="s">
        <v>544</v>
      </c>
      <c r="H45" s="47">
        <v>7.6</v>
      </c>
      <c r="I45" s="47" t="s">
        <v>560</v>
      </c>
      <c r="J45" s="47" t="s">
        <v>576</v>
      </c>
      <c r="K45" s="47" t="s">
        <v>582</v>
      </c>
      <c r="L45" s="47">
        <v>7.2</v>
      </c>
      <c r="M45" s="48" t="e">
        <f t="shared" si="1"/>
        <v>#VALUE!</v>
      </c>
    </row>
    <row r="46" spans="1:13" ht="24.75" customHeight="1" x14ac:dyDescent="0.35">
      <c r="A46" s="9">
        <v>38</v>
      </c>
      <c r="B46" s="10" t="s">
        <v>474</v>
      </c>
      <c r="C46" s="11" t="s">
        <v>153</v>
      </c>
      <c r="D46" s="12" t="s">
        <v>124</v>
      </c>
      <c r="E46" s="11" t="s">
        <v>8</v>
      </c>
      <c r="F46" s="12" t="s">
        <v>327</v>
      </c>
      <c r="G46" s="45">
        <v>7.5</v>
      </c>
      <c r="H46" s="47">
        <v>7.4</v>
      </c>
      <c r="I46" s="47" t="s">
        <v>558</v>
      </c>
      <c r="J46" s="47" t="s">
        <v>558</v>
      </c>
      <c r="K46" s="47" t="s">
        <v>560</v>
      </c>
      <c r="L46" s="47">
        <v>6.4</v>
      </c>
      <c r="M46" s="48">
        <f t="shared" si="1"/>
        <v>21.3</v>
      </c>
    </row>
    <row r="47" spans="1:13" ht="24.75" customHeight="1" x14ac:dyDescent="0.35">
      <c r="A47" s="9">
        <v>39</v>
      </c>
      <c r="B47" s="10" t="s">
        <v>349</v>
      </c>
      <c r="C47" s="11" t="s">
        <v>13</v>
      </c>
      <c r="D47" s="12" t="s">
        <v>14</v>
      </c>
      <c r="E47" s="11" t="s">
        <v>15</v>
      </c>
      <c r="F47" s="12" t="s">
        <v>326</v>
      </c>
      <c r="G47" s="45" t="s">
        <v>550</v>
      </c>
      <c r="H47" s="47">
        <v>7.4</v>
      </c>
      <c r="I47" s="47" t="s">
        <v>575</v>
      </c>
      <c r="J47" s="47" t="s">
        <v>559</v>
      </c>
      <c r="K47" s="47" t="s">
        <v>577</v>
      </c>
      <c r="L47" s="47">
        <v>6.6000000000000005</v>
      </c>
      <c r="M47" s="48" t="e">
        <f t="shared" si="1"/>
        <v>#VALUE!</v>
      </c>
    </row>
    <row r="48" spans="1:13" ht="24.75" customHeight="1" x14ac:dyDescent="0.35">
      <c r="A48" s="9">
        <v>40</v>
      </c>
      <c r="B48" s="10" t="s">
        <v>383</v>
      </c>
      <c r="C48" s="11" t="s">
        <v>38</v>
      </c>
      <c r="D48" s="12" t="s">
        <v>39</v>
      </c>
      <c r="E48" s="11" t="s">
        <v>8</v>
      </c>
      <c r="F48" s="12" t="s">
        <v>326</v>
      </c>
      <c r="G48" s="45">
        <v>6.5</v>
      </c>
      <c r="H48" s="53">
        <v>8</v>
      </c>
      <c r="I48" s="47" t="s">
        <v>575</v>
      </c>
      <c r="J48" s="47" t="s">
        <v>559</v>
      </c>
      <c r="K48" s="47" t="s">
        <v>577</v>
      </c>
      <c r="L48" s="47">
        <v>6.6000000000000005</v>
      </c>
      <c r="M48" s="48">
        <f t="shared" si="1"/>
        <v>21.1</v>
      </c>
    </row>
    <row r="49" spans="1:13" ht="24.75" customHeight="1" x14ac:dyDescent="0.35">
      <c r="A49" s="9">
        <v>41</v>
      </c>
      <c r="B49" s="10" t="s">
        <v>387</v>
      </c>
      <c r="C49" s="11" t="s">
        <v>287</v>
      </c>
      <c r="D49" s="12" t="s">
        <v>288</v>
      </c>
      <c r="E49" s="11" t="s">
        <v>15</v>
      </c>
      <c r="F49" s="12" t="s">
        <v>330</v>
      </c>
      <c r="G49" s="45">
        <v>6.5</v>
      </c>
      <c r="H49" s="53">
        <v>7.8</v>
      </c>
      <c r="I49" s="47" t="s">
        <v>577</v>
      </c>
      <c r="J49" s="47" t="s">
        <v>560</v>
      </c>
      <c r="K49" s="47" t="s">
        <v>577</v>
      </c>
      <c r="L49" s="47">
        <v>6.8</v>
      </c>
      <c r="M49" s="48">
        <f t="shared" si="1"/>
        <v>21.1</v>
      </c>
    </row>
    <row r="50" spans="1:13" ht="24.75" customHeight="1" x14ac:dyDescent="0.35">
      <c r="A50" s="9">
        <v>42</v>
      </c>
      <c r="B50" s="10" t="s">
        <v>425</v>
      </c>
      <c r="C50" s="11" t="s">
        <v>123</v>
      </c>
      <c r="D50" s="12" t="s">
        <v>124</v>
      </c>
      <c r="E50" s="11" t="s">
        <v>8</v>
      </c>
      <c r="F50" s="12" t="s">
        <v>327</v>
      </c>
      <c r="G50" s="45">
        <v>7.5</v>
      </c>
      <c r="H50" s="47">
        <v>7</v>
      </c>
      <c r="I50" s="47" t="s">
        <v>558</v>
      </c>
      <c r="J50" s="47" t="s">
        <v>558</v>
      </c>
      <c r="K50" s="47" t="s">
        <v>559</v>
      </c>
      <c r="L50" s="47">
        <v>6.6</v>
      </c>
      <c r="M50" s="48">
        <f t="shared" si="1"/>
        <v>21.1</v>
      </c>
    </row>
    <row r="51" spans="1:13" ht="24.75" customHeight="1" x14ac:dyDescent="0.35">
      <c r="A51" s="9">
        <v>43</v>
      </c>
      <c r="B51" s="10" t="s">
        <v>515</v>
      </c>
      <c r="C51" s="11" t="s">
        <v>87</v>
      </c>
      <c r="D51" s="12" t="s">
        <v>88</v>
      </c>
      <c r="E51" s="11" t="s">
        <v>8</v>
      </c>
      <c r="F51" s="12" t="s">
        <v>326</v>
      </c>
      <c r="G51" s="49">
        <v>6.75</v>
      </c>
      <c r="H51" s="55">
        <v>6.6</v>
      </c>
      <c r="I51" s="55" t="s">
        <v>577</v>
      </c>
      <c r="J51" s="55" t="s">
        <v>559</v>
      </c>
      <c r="K51" s="55" t="s">
        <v>562</v>
      </c>
      <c r="L51" s="55">
        <v>7.6000000000000005</v>
      </c>
      <c r="M51" s="48">
        <f t="shared" si="1"/>
        <v>20.95</v>
      </c>
    </row>
    <row r="52" spans="1:13" ht="24.75" customHeight="1" x14ac:dyDescent="0.35">
      <c r="A52" s="9">
        <v>44</v>
      </c>
      <c r="B52" s="10" t="s">
        <v>418</v>
      </c>
      <c r="C52" s="11" t="s">
        <v>118</v>
      </c>
      <c r="D52" s="12" t="s">
        <v>119</v>
      </c>
      <c r="E52" s="11" t="s">
        <v>15</v>
      </c>
      <c r="F52" s="45" t="s">
        <v>327</v>
      </c>
      <c r="G52" s="31">
        <v>6.25</v>
      </c>
      <c r="H52" s="47">
        <v>7.6</v>
      </c>
      <c r="I52" s="47" t="s">
        <v>559</v>
      </c>
      <c r="J52" s="47" t="s">
        <v>560</v>
      </c>
      <c r="K52" s="47" t="s">
        <v>558</v>
      </c>
      <c r="L52" s="47">
        <v>7</v>
      </c>
      <c r="M52" s="48">
        <f t="shared" si="1"/>
        <v>20.85</v>
      </c>
    </row>
    <row r="53" spans="1:13" ht="24.75" customHeight="1" x14ac:dyDescent="0.35">
      <c r="A53" s="9">
        <v>45</v>
      </c>
      <c r="B53" s="10" t="s">
        <v>439</v>
      </c>
      <c r="C53" s="11" t="s">
        <v>133</v>
      </c>
      <c r="D53" s="12" t="s">
        <v>132</v>
      </c>
      <c r="E53" s="11" t="s">
        <v>8</v>
      </c>
      <c r="F53" s="12" t="s">
        <v>327</v>
      </c>
      <c r="G53" s="52">
        <v>5.75</v>
      </c>
      <c r="H53" s="57">
        <v>8.8000000000000007</v>
      </c>
      <c r="I53" s="57" t="s">
        <v>562</v>
      </c>
      <c r="J53" s="57" t="s">
        <v>574</v>
      </c>
      <c r="K53" s="57" t="s">
        <v>560</v>
      </c>
      <c r="L53" s="57">
        <v>6.1999999999999993</v>
      </c>
      <c r="M53" s="48">
        <f t="shared" si="1"/>
        <v>20.75</v>
      </c>
    </row>
    <row r="54" spans="1:13" ht="24.75" customHeight="1" x14ac:dyDescent="0.35">
      <c r="A54" s="9">
        <v>46</v>
      </c>
      <c r="B54" s="10" t="s">
        <v>447</v>
      </c>
      <c r="C54" s="11" t="s">
        <v>300</v>
      </c>
      <c r="D54" s="12" t="s">
        <v>301</v>
      </c>
      <c r="E54" s="11" t="s">
        <v>15</v>
      </c>
      <c r="F54" s="12" t="s">
        <v>330</v>
      </c>
      <c r="G54" s="45">
        <v>6.75</v>
      </c>
      <c r="H54" s="47">
        <v>7.4</v>
      </c>
      <c r="I54" s="47" t="s">
        <v>575</v>
      </c>
      <c r="J54" s="47" t="s">
        <v>562</v>
      </c>
      <c r="K54" s="47" t="s">
        <v>558</v>
      </c>
      <c r="L54" s="47">
        <v>6.6</v>
      </c>
      <c r="M54" s="48">
        <f t="shared" si="1"/>
        <v>20.75</v>
      </c>
    </row>
    <row r="55" spans="1:13" ht="24.75" customHeight="1" x14ac:dyDescent="0.35">
      <c r="A55" s="9">
        <v>47</v>
      </c>
      <c r="B55" s="10" t="s">
        <v>345</v>
      </c>
      <c r="C55" s="11" t="s">
        <v>6</v>
      </c>
      <c r="D55" s="12" t="s">
        <v>7</v>
      </c>
      <c r="E55" s="11" t="s">
        <v>8</v>
      </c>
      <c r="F55" s="12" t="s">
        <v>326</v>
      </c>
      <c r="G55" s="45" t="s">
        <v>545</v>
      </c>
      <c r="H55" s="47">
        <v>7.6</v>
      </c>
      <c r="I55" s="47" t="s">
        <v>571</v>
      </c>
      <c r="J55" s="47" t="s">
        <v>560</v>
      </c>
      <c r="K55" s="47" t="s">
        <v>560</v>
      </c>
      <c r="L55" s="47">
        <v>6.1999999999999993</v>
      </c>
      <c r="M55" s="48" t="e">
        <f t="shared" si="1"/>
        <v>#VALUE!</v>
      </c>
    </row>
    <row r="56" spans="1:13" ht="24.75" customHeight="1" x14ac:dyDescent="0.35">
      <c r="A56" s="9">
        <v>48</v>
      </c>
      <c r="B56" s="27" t="s">
        <v>433</v>
      </c>
      <c r="C56" s="20" t="s">
        <v>299</v>
      </c>
      <c r="D56" s="21" t="s">
        <v>262</v>
      </c>
      <c r="E56" s="20" t="s">
        <v>15</v>
      </c>
      <c r="F56" s="21" t="s">
        <v>330</v>
      </c>
      <c r="G56" s="49">
        <v>4.75</v>
      </c>
      <c r="H56" s="47">
        <v>8.1999999999999993</v>
      </c>
      <c r="I56" s="47" t="s">
        <v>558</v>
      </c>
      <c r="J56" s="47" t="s">
        <v>559</v>
      </c>
      <c r="K56" s="47" t="s">
        <v>579</v>
      </c>
      <c r="L56" s="47">
        <v>7.6</v>
      </c>
      <c r="M56" s="48">
        <f t="shared" si="1"/>
        <v>20.549999999999997</v>
      </c>
    </row>
    <row r="57" spans="1:13" ht="24.75" customHeight="1" x14ac:dyDescent="0.35">
      <c r="A57" s="9">
        <v>49</v>
      </c>
      <c r="B57" s="10" t="s">
        <v>502</v>
      </c>
      <c r="C57" s="11" t="s">
        <v>77</v>
      </c>
      <c r="D57" s="12" t="s">
        <v>78</v>
      </c>
      <c r="E57" s="11" t="s">
        <v>15</v>
      </c>
      <c r="F57" s="12" t="s">
        <v>326</v>
      </c>
      <c r="G57" s="50">
        <v>5.75</v>
      </c>
      <c r="H57" s="47">
        <v>7.2</v>
      </c>
      <c r="I57" s="47" t="s">
        <v>560</v>
      </c>
      <c r="J57" s="47" t="s">
        <v>559</v>
      </c>
      <c r="K57" s="47" t="s">
        <v>559</v>
      </c>
      <c r="L57" s="47">
        <v>7.6</v>
      </c>
      <c r="M57" s="48">
        <f t="shared" si="1"/>
        <v>20.549999999999997</v>
      </c>
    </row>
    <row r="58" spans="1:13" ht="24.75" customHeight="1" x14ac:dyDescent="0.35">
      <c r="A58" s="9">
        <v>50</v>
      </c>
      <c r="B58" s="10" t="s">
        <v>444</v>
      </c>
      <c r="C58" s="11" t="s">
        <v>141</v>
      </c>
      <c r="D58" s="12" t="s">
        <v>142</v>
      </c>
      <c r="E58" s="11" t="s">
        <v>8</v>
      </c>
      <c r="F58" s="12" t="s">
        <v>327</v>
      </c>
      <c r="G58" s="50">
        <v>7.25</v>
      </c>
      <c r="H58" s="47">
        <v>6.8</v>
      </c>
      <c r="I58" s="47" t="s">
        <v>578</v>
      </c>
      <c r="J58" s="47" t="s">
        <v>559</v>
      </c>
      <c r="K58" s="47" t="s">
        <v>559</v>
      </c>
      <c r="L58" s="47">
        <v>6.4</v>
      </c>
      <c r="M58" s="48">
        <f t="shared" si="1"/>
        <v>20.450000000000003</v>
      </c>
    </row>
    <row r="59" spans="1:13" ht="24.75" customHeight="1" x14ac:dyDescent="0.35">
      <c r="A59" s="9">
        <v>51</v>
      </c>
      <c r="B59" s="10" t="s">
        <v>338</v>
      </c>
      <c r="C59" s="11" t="s">
        <v>91</v>
      </c>
      <c r="D59" s="12" t="s">
        <v>92</v>
      </c>
      <c r="E59" s="11" t="s">
        <v>15</v>
      </c>
      <c r="F59" s="12" t="s">
        <v>327</v>
      </c>
      <c r="G59" s="50">
        <v>6</v>
      </c>
      <c r="H59" s="47">
        <v>7.6</v>
      </c>
      <c r="I59" s="47" t="s">
        <v>571</v>
      </c>
      <c r="J59" s="47" t="s">
        <v>562</v>
      </c>
      <c r="K59" s="47" t="s">
        <v>577</v>
      </c>
      <c r="L59" s="47">
        <v>6.3999999999999995</v>
      </c>
      <c r="M59" s="48">
        <f t="shared" si="1"/>
        <v>20</v>
      </c>
    </row>
    <row r="60" spans="1:13" ht="24.75" customHeight="1" x14ac:dyDescent="0.35">
      <c r="A60" s="9">
        <v>52</v>
      </c>
      <c r="B60" s="10" t="s">
        <v>401</v>
      </c>
      <c r="C60" s="11" t="s">
        <v>236</v>
      </c>
      <c r="D60" s="12" t="s">
        <v>63</v>
      </c>
      <c r="E60" s="11" t="s">
        <v>15</v>
      </c>
      <c r="F60" s="12" t="s">
        <v>329</v>
      </c>
      <c r="G60" s="50">
        <v>6</v>
      </c>
      <c r="H60" s="47">
        <v>7.4</v>
      </c>
      <c r="I60" s="47" t="s">
        <v>577</v>
      </c>
      <c r="J60" s="47" t="s">
        <v>559</v>
      </c>
      <c r="K60" s="47" t="s">
        <v>575</v>
      </c>
      <c r="L60" s="47">
        <v>6.6000000000000005</v>
      </c>
      <c r="M60" s="48">
        <f t="shared" si="1"/>
        <v>20</v>
      </c>
    </row>
    <row r="61" spans="1:13" ht="24.75" customHeight="1" x14ac:dyDescent="0.35">
      <c r="A61" s="9">
        <v>53</v>
      </c>
      <c r="B61" s="10" t="s">
        <v>497</v>
      </c>
      <c r="C61" s="11" t="s">
        <v>158</v>
      </c>
      <c r="D61" s="12" t="s">
        <v>159</v>
      </c>
      <c r="E61" s="11" t="s">
        <v>8</v>
      </c>
      <c r="F61" s="12" t="s">
        <v>327</v>
      </c>
      <c r="G61" s="50">
        <v>7</v>
      </c>
      <c r="H61" s="47">
        <v>5.6</v>
      </c>
      <c r="I61" s="47" t="s">
        <v>558</v>
      </c>
      <c r="J61" s="47" t="s">
        <v>560</v>
      </c>
      <c r="K61" s="47" t="s">
        <v>579</v>
      </c>
      <c r="L61" s="47">
        <v>7.4</v>
      </c>
      <c r="M61" s="48">
        <f t="shared" si="1"/>
        <v>20</v>
      </c>
    </row>
    <row r="62" spans="1:13" ht="24.75" customHeight="1" x14ac:dyDescent="0.35">
      <c r="A62" s="9">
        <v>54</v>
      </c>
      <c r="B62" s="10" t="s">
        <v>402</v>
      </c>
      <c r="C62" s="11" t="s">
        <v>237</v>
      </c>
      <c r="D62" s="12" t="s">
        <v>238</v>
      </c>
      <c r="E62" s="11" t="s">
        <v>8</v>
      </c>
      <c r="F62" s="12" t="s">
        <v>329</v>
      </c>
      <c r="G62" s="45">
        <v>6.5</v>
      </c>
      <c r="H62" s="47">
        <v>6.4</v>
      </c>
      <c r="I62" s="47" t="s">
        <v>560</v>
      </c>
      <c r="J62" s="47" t="s">
        <v>560</v>
      </c>
      <c r="K62" s="47" t="s">
        <v>577</v>
      </c>
      <c r="L62" s="47">
        <v>7</v>
      </c>
      <c r="M62" s="48">
        <f t="shared" si="1"/>
        <v>19.899999999999999</v>
      </c>
    </row>
    <row r="63" spans="1:13" ht="24.75" customHeight="1" x14ac:dyDescent="0.35">
      <c r="A63" s="9">
        <v>55</v>
      </c>
      <c r="B63" s="10" t="s">
        <v>463</v>
      </c>
      <c r="C63" s="11" t="s">
        <v>199</v>
      </c>
      <c r="D63" s="12" t="s">
        <v>200</v>
      </c>
      <c r="E63" s="11" t="s">
        <v>8</v>
      </c>
      <c r="F63" s="12" t="s">
        <v>328</v>
      </c>
      <c r="G63" s="45">
        <v>7.5</v>
      </c>
      <c r="H63" s="47">
        <v>7</v>
      </c>
      <c r="I63" s="47" t="s">
        <v>560</v>
      </c>
      <c r="J63" s="47" t="s">
        <v>558</v>
      </c>
      <c r="K63" s="47" t="s">
        <v>574</v>
      </c>
      <c r="L63" s="47">
        <v>5.4</v>
      </c>
      <c r="M63" s="48">
        <f t="shared" si="1"/>
        <v>19.899999999999999</v>
      </c>
    </row>
    <row r="64" spans="1:13" ht="24.75" customHeight="1" x14ac:dyDescent="0.35">
      <c r="A64" s="9">
        <v>56</v>
      </c>
      <c r="B64" s="10" t="s">
        <v>352</v>
      </c>
      <c r="C64" s="11" t="s">
        <v>18</v>
      </c>
      <c r="D64" s="12" t="s">
        <v>19</v>
      </c>
      <c r="E64" s="11" t="s">
        <v>8</v>
      </c>
      <c r="F64" s="12" t="s">
        <v>326</v>
      </c>
      <c r="G64" s="45" t="s">
        <v>544</v>
      </c>
      <c r="H64" s="47">
        <v>7.6</v>
      </c>
      <c r="I64" s="47" t="s">
        <v>577</v>
      </c>
      <c r="J64" s="47" t="s">
        <v>575</v>
      </c>
      <c r="K64" s="47" t="s">
        <v>576</v>
      </c>
      <c r="L64" s="47">
        <v>5.6</v>
      </c>
      <c r="M64" s="48" t="e">
        <f t="shared" si="1"/>
        <v>#VALUE!</v>
      </c>
    </row>
    <row r="65" spans="1:13" ht="24.75" customHeight="1" x14ac:dyDescent="0.35">
      <c r="A65" s="9">
        <v>57</v>
      </c>
      <c r="B65" s="10" t="s">
        <v>398</v>
      </c>
      <c r="C65" s="11" t="s">
        <v>111</v>
      </c>
      <c r="D65" s="12" t="s">
        <v>108</v>
      </c>
      <c r="E65" s="11" t="s">
        <v>15</v>
      </c>
      <c r="F65" s="12" t="s">
        <v>327</v>
      </c>
      <c r="G65" s="45">
        <v>5.5</v>
      </c>
      <c r="H65" s="47">
        <v>8.4</v>
      </c>
      <c r="I65" s="47" t="s">
        <v>575</v>
      </c>
      <c r="J65" s="47" t="s">
        <v>577</v>
      </c>
      <c r="K65" s="47" t="s">
        <v>575</v>
      </c>
      <c r="L65" s="47">
        <v>5.8</v>
      </c>
      <c r="M65" s="48">
        <f t="shared" si="1"/>
        <v>19.7</v>
      </c>
    </row>
    <row r="66" spans="1:13" ht="24.75" customHeight="1" x14ac:dyDescent="0.35">
      <c r="A66" s="9">
        <v>58</v>
      </c>
      <c r="B66" s="10" t="s">
        <v>451</v>
      </c>
      <c r="C66" s="11" t="s">
        <v>256</v>
      </c>
      <c r="D66" s="12" t="s">
        <v>257</v>
      </c>
      <c r="E66" s="11" t="s">
        <v>15</v>
      </c>
      <c r="F66" s="12" t="s">
        <v>329</v>
      </c>
      <c r="G66" s="45">
        <v>6.25</v>
      </c>
      <c r="H66" s="47">
        <v>8.1999999999999993</v>
      </c>
      <c r="I66" s="47" t="s">
        <v>560</v>
      </c>
      <c r="J66" s="47" t="s">
        <v>571</v>
      </c>
      <c r="K66" s="47" t="s">
        <v>571</v>
      </c>
      <c r="L66" s="47">
        <v>5.2</v>
      </c>
      <c r="M66" s="48">
        <f t="shared" si="1"/>
        <v>19.649999999999999</v>
      </c>
    </row>
    <row r="67" spans="1:13" ht="24.75" customHeight="1" x14ac:dyDescent="0.35">
      <c r="A67" s="9">
        <v>59</v>
      </c>
      <c r="B67" s="10" t="s">
        <v>411</v>
      </c>
      <c r="C67" s="11" t="s">
        <v>247</v>
      </c>
      <c r="D67" s="12" t="s">
        <v>248</v>
      </c>
      <c r="E67" s="11" t="s">
        <v>8</v>
      </c>
      <c r="F67" s="12" t="s">
        <v>329</v>
      </c>
      <c r="G67" s="45">
        <v>7</v>
      </c>
      <c r="H67" s="47">
        <v>5.6</v>
      </c>
      <c r="I67" s="47" t="s">
        <v>558</v>
      </c>
      <c r="J67" s="47" t="s">
        <v>558</v>
      </c>
      <c r="K67" s="47" t="s">
        <v>579</v>
      </c>
      <c r="L67" s="47">
        <v>7</v>
      </c>
      <c r="M67" s="48">
        <f t="shared" si="1"/>
        <v>19.600000000000001</v>
      </c>
    </row>
    <row r="68" spans="1:13" ht="24.75" customHeight="1" x14ac:dyDescent="0.35">
      <c r="A68" s="9">
        <v>60</v>
      </c>
      <c r="B68" s="10" t="s">
        <v>465</v>
      </c>
      <c r="C68" s="11" t="s">
        <v>62</v>
      </c>
      <c r="D68" s="12" t="s">
        <v>63</v>
      </c>
      <c r="E68" s="11" t="s">
        <v>8</v>
      </c>
      <c r="F68" s="12" t="s">
        <v>326</v>
      </c>
      <c r="G68" s="45">
        <v>5.75</v>
      </c>
      <c r="H68" s="47">
        <v>6.8</v>
      </c>
      <c r="I68" s="47" t="s">
        <v>559</v>
      </c>
      <c r="J68" s="47" t="s">
        <v>562</v>
      </c>
      <c r="K68" s="47" t="s">
        <v>576</v>
      </c>
      <c r="L68" s="47">
        <v>7</v>
      </c>
      <c r="M68" s="48">
        <f t="shared" si="1"/>
        <v>19.55</v>
      </c>
    </row>
    <row r="69" spans="1:13" ht="24.75" customHeight="1" x14ac:dyDescent="0.35">
      <c r="A69" s="9">
        <v>61</v>
      </c>
      <c r="B69" s="10" t="s">
        <v>480</v>
      </c>
      <c r="C69" s="11" t="s">
        <v>154</v>
      </c>
      <c r="D69" s="12" t="s">
        <v>122</v>
      </c>
      <c r="E69" s="11" t="s">
        <v>15</v>
      </c>
      <c r="F69" s="12" t="s">
        <v>327</v>
      </c>
      <c r="G69" s="45">
        <v>7.25</v>
      </c>
      <c r="H69" s="47">
        <v>5.4</v>
      </c>
      <c r="I69" s="47" t="s">
        <v>577</v>
      </c>
      <c r="J69" s="47" t="s">
        <v>577</v>
      </c>
      <c r="K69" s="47" t="s">
        <v>560</v>
      </c>
      <c r="L69" s="47">
        <v>6.8000000000000007</v>
      </c>
      <c r="M69" s="48">
        <f t="shared" si="1"/>
        <v>19.450000000000003</v>
      </c>
    </row>
    <row r="70" spans="1:13" ht="24.75" customHeight="1" x14ac:dyDescent="0.35">
      <c r="A70" s="9">
        <v>62</v>
      </c>
      <c r="B70" s="10" t="s">
        <v>506</v>
      </c>
      <c r="C70" s="11" t="s">
        <v>270</v>
      </c>
      <c r="D70" s="12" t="s">
        <v>110</v>
      </c>
      <c r="E70" s="11" t="s">
        <v>15</v>
      </c>
      <c r="F70" s="12" t="s">
        <v>329</v>
      </c>
      <c r="G70" s="45">
        <v>6.25</v>
      </c>
      <c r="H70" s="47">
        <v>8</v>
      </c>
      <c r="I70" s="47" t="s">
        <v>559</v>
      </c>
      <c r="J70" s="47" t="s">
        <v>577</v>
      </c>
      <c r="K70" s="47" t="s">
        <v>580</v>
      </c>
      <c r="L70" s="47">
        <v>5.2000000000000011</v>
      </c>
      <c r="M70" s="48">
        <f t="shared" si="1"/>
        <v>19.450000000000003</v>
      </c>
    </row>
    <row r="71" spans="1:13" ht="24.75" customHeight="1" x14ac:dyDescent="0.35">
      <c r="A71" s="9">
        <v>63</v>
      </c>
      <c r="B71" s="10" t="s">
        <v>486</v>
      </c>
      <c r="C71" s="11" t="s">
        <v>69</v>
      </c>
      <c r="D71" s="12" t="s">
        <v>37</v>
      </c>
      <c r="E71" s="11" t="s">
        <v>8</v>
      </c>
      <c r="F71" s="12" t="s">
        <v>326</v>
      </c>
      <c r="G71" s="45">
        <v>5.25</v>
      </c>
      <c r="H71" s="47">
        <v>7.2</v>
      </c>
      <c r="I71" s="47" t="s">
        <v>560</v>
      </c>
      <c r="J71" s="47" t="s">
        <v>560</v>
      </c>
      <c r="K71" s="47" t="s">
        <v>577</v>
      </c>
      <c r="L71" s="47">
        <v>7</v>
      </c>
      <c r="M71" s="48">
        <f t="shared" si="1"/>
        <v>19.45</v>
      </c>
    </row>
    <row r="72" spans="1:13" ht="24.75" customHeight="1" x14ac:dyDescent="0.35">
      <c r="A72" s="9">
        <v>64</v>
      </c>
      <c r="B72" s="10" t="s">
        <v>359</v>
      </c>
      <c r="C72" s="11" t="s">
        <v>228</v>
      </c>
      <c r="D72" s="12" t="s">
        <v>229</v>
      </c>
      <c r="E72" s="11" t="s">
        <v>15</v>
      </c>
      <c r="F72" s="12" t="s">
        <v>329</v>
      </c>
      <c r="G72" s="45">
        <v>6</v>
      </c>
      <c r="H72" s="47">
        <v>7</v>
      </c>
      <c r="I72" s="47" t="s">
        <v>560</v>
      </c>
      <c r="J72" s="47" t="s">
        <v>577</v>
      </c>
      <c r="K72" s="47" t="s">
        <v>575</v>
      </c>
      <c r="L72" s="47">
        <v>6.3999999999999995</v>
      </c>
      <c r="M72" s="48">
        <f t="shared" si="1"/>
        <v>19.399999999999999</v>
      </c>
    </row>
    <row r="73" spans="1:13" ht="24.75" customHeight="1" x14ac:dyDescent="0.35">
      <c r="A73" s="9">
        <v>65</v>
      </c>
      <c r="B73" s="10" t="s">
        <v>388</v>
      </c>
      <c r="C73" s="11" t="s">
        <v>40</v>
      </c>
      <c r="D73" s="12" t="s">
        <v>41</v>
      </c>
      <c r="E73" s="11" t="s">
        <v>15</v>
      </c>
      <c r="F73" s="12" t="s">
        <v>326</v>
      </c>
      <c r="G73" s="45">
        <v>7</v>
      </c>
      <c r="H73" s="53">
        <v>6.2</v>
      </c>
      <c r="I73" s="47" t="s">
        <v>577</v>
      </c>
      <c r="J73" s="47" t="s">
        <v>558</v>
      </c>
      <c r="K73" s="47" t="s">
        <v>558</v>
      </c>
      <c r="L73" s="47">
        <v>6.2</v>
      </c>
      <c r="M73" s="48">
        <f t="shared" ref="M73:M104" si="2">+G73+H73+L73</f>
        <v>19.399999999999999</v>
      </c>
    </row>
    <row r="74" spans="1:13" ht="24.75" customHeight="1" x14ac:dyDescent="0.35">
      <c r="A74" s="9">
        <v>66</v>
      </c>
      <c r="B74" s="10" t="s">
        <v>403</v>
      </c>
      <c r="C74" s="11" t="s">
        <v>112</v>
      </c>
      <c r="D74" s="12" t="s">
        <v>113</v>
      </c>
      <c r="E74" s="11" t="s">
        <v>15</v>
      </c>
      <c r="F74" s="12" t="s">
        <v>327</v>
      </c>
      <c r="G74" s="45">
        <v>5</v>
      </c>
      <c r="H74" s="47">
        <v>6.6</v>
      </c>
      <c r="I74" s="47" t="s">
        <v>577</v>
      </c>
      <c r="J74" s="47" t="s">
        <v>577</v>
      </c>
      <c r="K74" s="47" t="s">
        <v>584</v>
      </c>
      <c r="L74" s="47">
        <v>7.8000000000000007</v>
      </c>
      <c r="M74" s="48">
        <f t="shared" si="2"/>
        <v>19.399999999999999</v>
      </c>
    </row>
    <row r="75" spans="1:13" ht="24.75" customHeight="1" x14ac:dyDescent="0.35">
      <c r="A75" s="9">
        <v>67</v>
      </c>
      <c r="B75" s="10" t="s">
        <v>362</v>
      </c>
      <c r="C75" s="11" t="s">
        <v>22</v>
      </c>
      <c r="D75" s="12" t="s">
        <v>23</v>
      </c>
      <c r="E75" s="11" t="s">
        <v>8</v>
      </c>
      <c r="F75" s="12" t="s">
        <v>326</v>
      </c>
      <c r="G75" s="45">
        <v>5.75</v>
      </c>
      <c r="H75" s="47">
        <v>7.2</v>
      </c>
      <c r="I75" s="47" t="s">
        <v>577</v>
      </c>
      <c r="J75" s="47" t="s">
        <v>575</v>
      </c>
      <c r="K75" s="47" t="s">
        <v>560</v>
      </c>
      <c r="L75" s="47">
        <v>6.4</v>
      </c>
      <c r="M75" s="48">
        <f t="shared" si="2"/>
        <v>19.350000000000001</v>
      </c>
    </row>
    <row r="76" spans="1:13" ht="24.75" customHeight="1" x14ac:dyDescent="0.35">
      <c r="A76" s="9">
        <v>68</v>
      </c>
      <c r="B76" s="10" t="s">
        <v>476</v>
      </c>
      <c r="C76" s="11" t="s">
        <v>66</v>
      </c>
      <c r="D76" s="12" t="s">
        <v>67</v>
      </c>
      <c r="E76" s="11" t="s">
        <v>8</v>
      </c>
      <c r="F76" s="12" t="s">
        <v>326</v>
      </c>
      <c r="G76" s="45">
        <v>5.75</v>
      </c>
      <c r="H76" s="47">
        <v>6.4</v>
      </c>
      <c r="I76" s="47" t="s">
        <v>562</v>
      </c>
      <c r="J76" s="47" t="s">
        <v>558</v>
      </c>
      <c r="K76" s="47" t="s">
        <v>560</v>
      </c>
      <c r="L76" s="47">
        <v>7.1999999999999993</v>
      </c>
      <c r="M76" s="48">
        <f t="shared" si="2"/>
        <v>19.350000000000001</v>
      </c>
    </row>
    <row r="77" spans="1:13" ht="24.75" customHeight="1" x14ac:dyDescent="0.35">
      <c r="A77" s="9">
        <v>69</v>
      </c>
      <c r="B77" s="10" t="s">
        <v>510</v>
      </c>
      <c r="C77" s="11" t="s">
        <v>160</v>
      </c>
      <c r="D77" s="12" t="s">
        <v>161</v>
      </c>
      <c r="E77" s="11" t="s">
        <v>8</v>
      </c>
      <c r="F77" s="12" t="s">
        <v>327</v>
      </c>
      <c r="G77" s="45">
        <v>6.5</v>
      </c>
      <c r="H77" s="47">
        <v>6.2</v>
      </c>
      <c r="I77" s="47" t="s">
        <v>560</v>
      </c>
      <c r="J77" s="47" t="s">
        <v>558</v>
      </c>
      <c r="K77" s="47" t="s">
        <v>558</v>
      </c>
      <c r="L77" s="47">
        <v>6.4</v>
      </c>
      <c r="M77" s="48">
        <f t="shared" si="2"/>
        <v>19.100000000000001</v>
      </c>
    </row>
    <row r="78" spans="1:13" ht="24.75" customHeight="1" x14ac:dyDescent="0.35">
      <c r="A78" s="9">
        <v>70</v>
      </c>
      <c r="B78" s="10" t="s">
        <v>517</v>
      </c>
      <c r="C78" s="11" t="s">
        <v>85</v>
      </c>
      <c r="D78" s="12" t="s">
        <v>86</v>
      </c>
      <c r="E78" s="11" t="s">
        <v>8</v>
      </c>
      <c r="F78" s="12" t="s">
        <v>326</v>
      </c>
      <c r="G78" s="45">
        <v>5.5</v>
      </c>
      <c r="H78" s="47">
        <v>6.8</v>
      </c>
      <c r="I78" s="47" t="s">
        <v>560</v>
      </c>
      <c r="J78" s="47" t="s">
        <v>558</v>
      </c>
      <c r="K78" s="47" t="s">
        <v>560</v>
      </c>
      <c r="L78" s="47">
        <v>6.8000000000000007</v>
      </c>
      <c r="M78" s="48">
        <f t="shared" si="2"/>
        <v>19.100000000000001</v>
      </c>
    </row>
    <row r="79" spans="1:13" ht="24.75" customHeight="1" x14ac:dyDescent="0.35">
      <c r="A79" s="9">
        <v>71</v>
      </c>
      <c r="B79" s="10" t="s">
        <v>405</v>
      </c>
      <c r="C79" s="11" t="s">
        <v>239</v>
      </c>
      <c r="D79" s="12" t="s">
        <v>240</v>
      </c>
      <c r="E79" s="11" t="s">
        <v>15</v>
      </c>
      <c r="F79" s="12" t="s">
        <v>329</v>
      </c>
      <c r="G79" s="45">
        <v>6.25</v>
      </c>
      <c r="H79" s="47">
        <v>5.8</v>
      </c>
      <c r="I79" s="47" t="s">
        <v>577</v>
      </c>
      <c r="J79" s="47" t="s">
        <v>558</v>
      </c>
      <c r="K79" s="47" t="s">
        <v>562</v>
      </c>
      <c r="L79" s="47">
        <v>7</v>
      </c>
      <c r="M79" s="48">
        <f t="shared" si="2"/>
        <v>19.05</v>
      </c>
    </row>
    <row r="80" spans="1:13" ht="24.75" customHeight="1" x14ac:dyDescent="0.35">
      <c r="A80" s="9">
        <v>72</v>
      </c>
      <c r="B80" s="10" t="s">
        <v>512</v>
      </c>
      <c r="C80" s="11" t="s">
        <v>162</v>
      </c>
      <c r="D80" s="12" t="s">
        <v>37</v>
      </c>
      <c r="E80" s="11" t="s">
        <v>15</v>
      </c>
      <c r="F80" s="12" t="s">
        <v>327</v>
      </c>
      <c r="G80" s="45">
        <v>6.5</v>
      </c>
      <c r="H80" s="47">
        <v>7</v>
      </c>
      <c r="I80" s="47" t="s">
        <v>558</v>
      </c>
      <c r="J80" s="47" t="s">
        <v>577</v>
      </c>
      <c r="K80" s="47" t="s">
        <v>578</v>
      </c>
      <c r="L80" s="47">
        <v>5.4</v>
      </c>
      <c r="M80" s="48">
        <f t="shared" si="2"/>
        <v>18.899999999999999</v>
      </c>
    </row>
    <row r="81" spans="1:13" ht="24.75" customHeight="1" x14ac:dyDescent="0.35">
      <c r="A81" s="9">
        <v>73</v>
      </c>
      <c r="B81" s="10" t="s">
        <v>495</v>
      </c>
      <c r="C81" s="11" t="s">
        <v>314</v>
      </c>
      <c r="D81" s="12" t="s">
        <v>315</v>
      </c>
      <c r="E81" s="11" t="s">
        <v>8</v>
      </c>
      <c r="F81" s="12" t="s">
        <v>330</v>
      </c>
      <c r="G81" s="45">
        <v>6.25</v>
      </c>
      <c r="H81" s="47">
        <v>7.6</v>
      </c>
      <c r="I81" s="47" t="s">
        <v>577</v>
      </c>
      <c r="J81" s="47" t="s">
        <v>576</v>
      </c>
      <c r="K81" s="47" t="s">
        <v>578</v>
      </c>
      <c r="L81" s="47">
        <v>5</v>
      </c>
      <c r="M81" s="48">
        <f t="shared" si="2"/>
        <v>18.850000000000001</v>
      </c>
    </row>
    <row r="82" spans="1:13" ht="24.75" customHeight="1" x14ac:dyDescent="0.35">
      <c r="A82" s="9">
        <v>74</v>
      </c>
      <c r="B82" s="10" t="s">
        <v>481</v>
      </c>
      <c r="C82" s="11" t="s">
        <v>210</v>
      </c>
      <c r="D82" s="12" t="s">
        <v>211</v>
      </c>
      <c r="E82" s="11" t="s">
        <v>15</v>
      </c>
      <c r="F82" s="12" t="s">
        <v>328</v>
      </c>
      <c r="G82" s="45">
        <v>5</v>
      </c>
      <c r="H82" s="47">
        <v>7</v>
      </c>
      <c r="I82" s="47" t="s">
        <v>576</v>
      </c>
      <c r="J82" s="47" t="s">
        <v>562</v>
      </c>
      <c r="K82" s="47" t="s">
        <v>560</v>
      </c>
      <c r="L82" s="47">
        <v>6.8000000000000007</v>
      </c>
      <c r="M82" s="48">
        <f t="shared" si="2"/>
        <v>18.8</v>
      </c>
    </row>
    <row r="83" spans="1:13" ht="24.75" customHeight="1" x14ac:dyDescent="0.35">
      <c r="A83" s="9">
        <v>75</v>
      </c>
      <c r="B83" s="10" t="s">
        <v>518</v>
      </c>
      <c r="C83" s="11" t="s">
        <v>89</v>
      </c>
      <c r="D83" s="12" t="s">
        <v>90</v>
      </c>
      <c r="E83" s="11" t="s">
        <v>8</v>
      </c>
      <c r="F83" s="12" t="s">
        <v>326</v>
      </c>
      <c r="G83" s="45">
        <v>7</v>
      </c>
      <c r="H83" s="47">
        <v>6</v>
      </c>
      <c r="I83" s="47" t="s">
        <v>577</v>
      </c>
      <c r="J83" s="47" t="s">
        <v>575</v>
      </c>
      <c r="K83" s="47" t="s">
        <v>575</v>
      </c>
      <c r="L83" s="47">
        <v>5.8</v>
      </c>
      <c r="M83" s="48">
        <f t="shared" si="2"/>
        <v>18.8</v>
      </c>
    </row>
    <row r="84" spans="1:13" ht="24.75" customHeight="1" x14ac:dyDescent="0.35">
      <c r="A84" s="9">
        <v>76</v>
      </c>
      <c r="B84" s="10" t="s">
        <v>381</v>
      </c>
      <c r="C84" s="11" t="s">
        <v>103</v>
      </c>
      <c r="D84" s="12" t="s">
        <v>104</v>
      </c>
      <c r="E84" s="11" t="s">
        <v>15</v>
      </c>
      <c r="F84" s="12" t="s">
        <v>327</v>
      </c>
      <c r="G84" s="45">
        <v>5.5</v>
      </c>
      <c r="H84" s="53">
        <v>5.8</v>
      </c>
      <c r="I84" s="47" t="s">
        <v>560</v>
      </c>
      <c r="J84" s="47" t="s">
        <v>562</v>
      </c>
      <c r="K84" s="47" t="s">
        <v>577</v>
      </c>
      <c r="L84" s="47">
        <v>7.3999999999999995</v>
      </c>
      <c r="M84" s="48">
        <f t="shared" si="2"/>
        <v>18.7</v>
      </c>
    </row>
    <row r="85" spans="1:13" ht="24.75" customHeight="1" x14ac:dyDescent="0.35">
      <c r="A85" s="9">
        <v>77</v>
      </c>
      <c r="B85" s="10" t="s">
        <v>455</v>
      </c>
      <c r="C85" s="11" t="s">
        <v>148</v>
      </c>
      <c r="D85" s="12" t="s">
        <v>149</v>
      </c>
      <c r="E85" s="11" t="s">
        <v>15</v>
      </c>
      <c r="F85" s="12" t="s">
        <v>327</v>
      </c>
      <c r="G85" s="49">
        <v>7.25</v>
      </c>
      <c r="H85" s="47">
        <v>7.4</v>
      </c>
      <c r="I85" s="47" t="s">
        <v>576</v>
      </c>
      <c r="J85" s="47" t="s">
        <v>571</v>
      </c>
      <c r="K85" s="47" t="s">
        <v>574</v>
      </c>
      <c r="L85" s="47">
        <v>4</v>
      </c>
      <c r="M85" s="48">
        <f t="shared" si="2"/>
        <v>18.649999999999999</v>
      </c>
    </row>
    <row r="86" spans="1:13" ht="24.75" customHeight="1" x14ac:dyDescent="0.35">
      <c r="A86" s="9">
        <v>78</v>
      </c>
      <c r="B86" s="10" t="s">
        <v>490</v>
      </c>
      <c r="C86" s="11" t="s">
        <v>155</v>
      </c>
      <c r="D86" s="12" t="s">
        <v>156</v>
      </c>
      <c r="E86" s="11" t="s">
        <v>15</v>
      </c>
      <c r="F86" s="12" t="s">
        <v>327</v>
      </c>
      <c r="G86" s="50">
        <v>6</v>
      </c>
      <c r="H86" s="47">
        <v>6</v>
      </c>
      <c r="I86" s="47" t="s">
        <v>575</v>
      </c>
      <c r="J86" s="47" t="s">
        <v>560</v>
      </c>
      <c r="K86" s="47" t="s">
        <v>560</v>
      </c>
      <c r="L86" s="47">
        <v>6.6</v>
      </c>
      <c r="M86" s="48">
        <f t="shared" si="2"/>
        <v>18.600000000000001</v>
      </c>
    </row>
    <row r="87" spans="1:13" ht="24.75" customHeight="1" x14ac:dyDescent="0.35">
      <c r="A87" s="9">
        <v>79</v>
      </c>
      <c r="B87" s="34" t="s">
        <v>365</v>
      </c>
      <c r="C87" s="11" t="s">
        <v>28</v>
      </c>
      <c r="D87" s="12" t="s">
        <v>29</v>
      </c>
      <c r="E87" s="11" t="s">
        <v>15</v>
      </c>
      <c r="F87" s="12" t="s">
        <v>326</v>
      </c>
      <c r="G87" s="50">
        <v>5.25</v>
      </c>
      <c r="H87" s="53">
        <v>8</v>
      </c>
      <c r="I87" s="47" t="s">
        <v>571</v>
      </c>
      <c r="J87" s="47" t="s">
        <v>575</v>
      </c>
      <c r="K87" s="47" t="s">
        <v>558</v>
      </c>
      <c r="L87" s="47">
        <v>5.2</v>
      </c>
      <c r="M87" s="48">
        <f t="shared" si="2"/>
        <v>18.45</v>
      </c>
    </row>
    <row r="88" spans="1:13" ht="25.5" customHeight="1" x14ac:dyDescent="0.35">
      <c r="A88" s="9">
        <v>80</v>
      </c>
      <c r="B88" s="10" t="s">
        <v>423</v>
      </c>
      <c r="C88" s="11" t="s">
        <v>48</v>
      </c>
      <c r="D88" s="12" t="s">
        <v>49</v>
      </c>
      <c r="E88" s="11" t="s">
        <v>8</v>
      </c>
      <c r="F88" s="12" t="s">
        <v>326</v>
      </c>
      <c r="G88" s="45">
        <v>6.25</v>
      </c>
      <c r="H88" s="47">
        <v>6.2</v>
      </c>
      <c r="I88" s="47" t="s">
        <v>575</v>
      </c>
      <c r="J88" s="47" t="s">
        <v>575</v>
      </c>
      <c r="K88" s="47" t="s">
        <v>560</v>
      </c>
      <c r="L88" s="47">
        <v>6</v>
      </c>
      <c r="M88" s="48">
        <f t="shared" si="2"/>
        <v>18.45</v>
      </c>
    </row>
    <row r="89" spans="1:13" ht="25.5" customHeight="1" x14ac:dyDescent="0.35">
      <c r="A89" s="9">
        <v>81</v>
      </c>
      <c r="B89" s="10" t="s">
        <v>431</v>
      </c>
      <c r="C89" s="11" t="s">
        <v>253</v>
      </c>
      <c r="D89" s="12" t="s">
        <v>132</v>
      </c>
      <c r="E89" s="11" t="s">
        <v>15</v>
      </c>
      <c r="F89" s="12" t="s">
        <v>329</v>
      </c>
      <c r="G89" s="45">
        <v>6</v>
      </c>
      <c r="H89" s="47">
        <v>6</v>
      </c>
      <c r="I89" s="47" t="s">
        <v>558</v>
      </c>
      <c r="J89" s="47" t="s">
        <v>575</v>
      </c>
      <c r="K89" s="47" t="s">
        <v>559</v>
      </c>
      <c r="L89" s="47">
        <v>6.4</v>
      </c>
      <c r="M89" s="48">
        <f t="shared" si="2"/>
        <v>18.399999999999999</v>
      </c>
    </row>
    <row r="90" spans="1:13" ht="25.5" customHeight="1" x14ac:dyDescent="0.35">
      <c r="A90" s="9">
        <v>82</v>
      </c>
      <c r="B90" s="10" t="s">
        <v>414</v>
      </c>
      <c r="C90" s="11" t="s">
        <v>186</v>
      </c>
      <c r="D90" s="12" t="s">
        <v>67</v>
      </c>
      <c r="E90" s="11" t="s">
        <v>8</v>
      </c>
      <c r="F90" s="12" t="s">
        <v>328</v>
      </c>
      <c r="G90" s="45">
        <v>5.75</v>
      </c>
      <c r="H90" s="47">
        <v>6.6</v>
      </c>
      <c r="I90" s="47" t="s">
        <v>575</v>
      </c>
      <c r="J90" s="47" t="s">
        <v>577</v>
      </c>
      <c r="K90" s="47" t="s">
        <v>558</v>
      </c>
      <c r="L90" s="47">
        <v>6</v>
      </c>
      <c r="M90" s="48">
        <f t="shared" si="2"/>
        <v>18.350000000000001</v>
      </c>
    </row>
    <row r="91" spans="1:13" ht="25.5" customHeight="1" x14ac:dyDescent="0.35">
      <c r="A91" s="9">
        <v>83</v>
      </c>
      <c r="B91" s="10" t="s">
        <v>467</v>
      </c>
      <c r="C91" s="11" t="s">
        <v>150</v>
      </c>
      <c r="D91" s="12" t="s">
        <v>151</v>
      </c>
      <c r="E91" s="11" t="s">
        <v>8</v>
      </c>
      <c r="F91" s="12" t="s">
        <v>327</v>
      </c>
      <c r="G91" s="45">
        <v>6.5</v>
      </c>
      <c r="H91" s="47">
        <v>5.8</v>
      </c>
      <c r="I91" s="47" t="s">
        <v>578</v>
      </c>
      <c r="J91" s="47" t="s">
        <v>575</v>
      </c>
      <c r="K91" s="47" t="s">
        <v>559</v>
      </c>
      <c r="L91" s="47">
        <v>5.6</v>
      </c>
      <c r="M91" s="48">
        <f t="shared" si="2"/>
        <v>17.899999999999999</v>
      </c>
    </row>
    <row r="92" spans="1:13" ht="25.5" customHeight="1" x14ac:dyDescent="0.35">
      <c r="A92" s="9">
        <v>84</v>
      </c>
      <c r="B92" s="10" t="s">
        <v>475</v>
      </c>
      <c r="C92" s="11" t="s">
        <v>208</v>
      </c>
      <c r="D92" s="12" t="s">
        <v>209</v>
      </c>
      <c r="E92" s="11" t="s">
        <v>8</v>
      </c>
      <c r="F92" s="12" t="s">
        <v>328</v>
      </c>
      <c r="G92" s="45">
        <v>5.5</v>
      </c>
      <c r="H92" s="47">
        <v>5.4</v>
      </c>
      <c r="I92" s="47" t="s">
        <v>577</v>
      </c>
      <c r="J92" s="47" t="s">
        <v>558</v>
      </c>
      <c r="K92" s="47" t="s">
        <v>562</v>
      </c>
      <c r="L92" s="47">
        <v>7</v>
      </c>
      <c r="M92" s="48">
        <f t="shared" si="2"/>
        <v>17.899999999999999</v>
      </c>
    </row>
    <row r="93" spans="1:13" ht="25.5" customHeight="1" x14ac:dyDescent="0.35">
      <c r="A93" s="9">
        <v>85</v>
      </c>
      <c r="B93" s="10" t="s">
        <v>355</v>
      </c>
      <c r="C93" s="11" t="s">
        <v>169</v>
      </c>
      <c r="D93" s="12" t="s">
        <v>78</v>
      </c>
      <c r="E93" s="11" t="s">
        <v>8</v>
      </c>
      <c r="F93" s="12" t="s">
        <v>328</v>
      </c>
      <c r="G93" s="45" t="s">
        <v>547</v>
      </c>
      <c r="H93" s="47">
        <v>6.8</v>
      </c>
      <c r="I93" s="47" t="s">
        <v>575</v>
      </c>
      <c r="J93" s="47" t="s">
        <v>571</v>
      </c>
      <c r="K93" s="47" t="s">
        <v>576</v>
      </c>
      <c r="L93" s="47">
        <v>4.8000000000000007</v>
      </c>
      <c r="M93" s="48" t="e">
        <f t="shared" si="2"/>
        <v>#VALUE!</v>
      </c>
    </row>
    <row r="94" spans="1:13" ht="25.5" customHeight="1" x14ac:dyDescent="0.35">
      <c r="A94" s="9">
        <v>86</v>
      </c>
      <c r="B94" s="10" t="s">
        <v>363</v>
      </c>
      <c r="C94" s="11" t="s">
        <v>24</v>
      </c>
      <c r="D94" s="12" t="s">
        <v>25</v>
      </c>
      <c r="E94" s="11" t="s">
        <v>15</v>
      </c>
      <c r="F94" s="12" t="s">
        <v>326</v>
      </c>
      <c r="G94" s="45" t="s">
        <v>556</v>
      </c>
      <c r="H94" s="47">
        <v>6.4</v>
      </c>
      <c r="I94" s="47" t="s">
        <v>559</v>
      </c>
      <c r="J94" s="47" t="s">
        <v>577</v>
      </c>
      <c r="K94" s="47" t="s">
        <v>571</v>
      </c>
      <c r="L94" s="47">
        <v>6.2000000000000011</v>
      </c>
      <c r="M94" s="48" t="e">
        <f t="shared" si="2"/>
        <v>#VALUE!</v>
      </c>
    </row>
    <row r="95" spans="1:13" ht="25.5" customHeight="1" x14ac:dyDescent="0.35">
      <c r="A95" s="9">
        <v>87</v>
      </c>
      <c r="B95" s="10" t="s">
        <v>379</v>
      </c>
      <c r="C95" s="11" t="s">
        <v>286</v>
      </c>
      <c r="D95" s="12" t="s">
        <v>47</v>
      </c>
      <c r="E95" s="11" t="s">
        <v>15</v>
      </c>
      <c r="F95" s="12" t="s">
        <v>330</v>
      </c>
      <c r="G95" s="45">
        <v>6.25</v>
      </c>
      <c r="H95" s="53">
        <v>6.4</v>
      </c>
      <c r="I95" s="47" t="s">
        <v>558</v>
      </c>
      <c r="J95" s="47" t="s">
        <v>558</v>
      </c>
      <c r="K95" s="47" t="s">
        <v>578</v>
      </c>
      <c r="L95" s="47">
        <v>5.2</v>
      </c>
      <c r="M95" s="48">
        <f t="shared" si="2"/>
        <v>17.850000000000001</v>
      </c>
    </row>
    <row r="96" spans="1:13" ht="25.5" customHeight="1" x14ac:dyDescent="0.35">
      <c r="A96" s="9">
        <v>88</v>
      </c>
      <c r="B96" s="10" t="s">
        <v>375</v>
      </c>
      <c r="C96" s="11" t="s">
        <v>100</v>
      </c>
      <c r="D96" s="12" t="s">
        <v>101</v>
      </c>
      <c r="E96" s="11" t="s">
        <v>8</v>
      </c>
      <c r="F96" s="12" t="s">
        <v>327</v>
      </c>
      <c r="G96" s="45">
        <v>7</v>
      </c>
      <c r="H96" s="53">
        <v>4.5999999999999996</v>
      </c>
      <c r="I96" s="47" t="s">
        <v>558</v>
      </c>
      <c r="J96" s="47" t="s">
        <v>577</v>
      </c>
      <c r="K96" s="47" t="s">
        <v>575</v>
      </c>
      <c r="L96" s="47">
        <v>6</v>
      </c>
      <c r="M96" s="48">
        <f t="shared" si="2"/>
        <v>17.600000000000001</v>
      </c>
    </row>
    <row r="97" spans="1:13" ht="25.5" customHeight="1" x14ac:dyDescent="0.35">
      <c r="A97" s="9">
        <v>89</v>
      </c>
      <c r="B97" s="10" t="s">
        <v>420</v>
      </c>
      <c r="C97" s="11" t="s">
        <v>191</v>
      </c>
      <c r="D97" s="12" t="s">
        <v>190</v>
      </c>
      <c r="E97" s="11" t="s">
        <v>8</v>
      </c>
      <c r="F97" s="12" t="s">
        <v>328</v>
      </c>
      <c r="G97" s="45">
        <v>7.5</v>
      </c>
      <c r="H97" s="47">
        <v>5</v>
      </c>
      <c r="I97" s="47" t="s">
        <v>576</v>
      </c>
      <c r="J97" s="47" t="s">
        <v>558</v>
      </c>
      <c r="K97" s="47" t="s">
        <v>571</v>
      </c>
      <c r="L97" s="47">
        <v>5</v>
      </c>
      <c r="M97" s="48">
        <f t="shared" si="2"/>
        <v>17.5</v>
      </c>
    </row>
    <row r="98" spans="1:13" ht="25.5" customHeight="1" x14ac:dyDescent="0.35">
      <c r="A98" s="9">
        <v>90</v>
      </c>
      <c r="B98" s="10" t="s">
        <v>424</v>
      </c>
      <c r="C98" s="11" t="s">
        <v>48</v>
      </c>
      <c r="D98" s="12" t="s">
        <v>122</v>
      </c>
      <c r="E98" s="11" t="s">
        <v>8</v>
      </c>
      <c r="F98" s="12" t="s">
        <v>327</v>
      </c>
      <c r="G98" s="45">
        <v>6.25</v>
      </c>
      <c r="H98" s="47">
        <v>5</v>
      </c>
      <c r="I98" s="47" t="s">
        <v>577</v>
      </c>
      <c r="J98" s="47" t="s">
        <v>577</v>
      </c>
      <c r="K98" s="47" t="s">
        <v>575</v>
      </c>
      <c r="L98" s="47">
        <v>6.2</v>
      </c>
      <c r="M98" s="48">
        <f t="shared" si="2"/>
        <v>17.45</v>
      </c>
    </row>
    <row r="99" spans="1:13" ht="25.5" customHeight="1" x14ac:dyDescent="0.35">
      <c r="A99" s="9">
        <v>91</v>
      </c>
      <c r="B99" s="10" t="s">
        <v>367</v>
      </c>
      <c r="C99" s="11" t="s">
        <v>279</v>
      </c>
      <c r="D99" s="12" t="s">
        <v>280</v>
      </c>
      <c r="E99" s="11" t="s">
        <v>15</v>
      </c>
      <c r="F99" s="12" t="s">
        <v>330</v>
      </c>
      <c r="G99" s="45">
        <v>5</v>
      </c>
      <c r="H99" s="53">
        <v>7.2</v>
      </c>
      <c r="I99" s="47" t="s">
        <v>571</v>
      </c>
      <c r="J99" s="47" t="s">
        <v>558</v>
      </c>
      <c r="K99" s="47" t="s">
        <v>575</v>
      </c>
      <c r="L99" s="47">
        <v>5.2</v>
      </c>
      <c r="M99" s="48">
        <f t="shared" si="2"/>
        <v>17.399999999999999</v>
      </c>
    </row>
    <row r="100" spans="1:13" ht="25.5" customHeight="1" x14ac:dyDescent="0.35">
      <c r="A100" s="9">
        <v>92</v>
      </c>
      <c r="B100" s="10" t="s">
        <v>471</v>
      </c>
      <c r="C100" s="11" t="s">
        <v>152</v>
      </c>
      <c r="D100" s="12" t="s">
        <v>101</v>
      </c>
      <c r="E100" s="11" t="s">
        <v>8</v>
      </c>
      <c r="F100" s="12" t="s">
        <v>327</v>
      </c>
      <c r="G100" s="45">
        <v>6.5</v>
      </c>
      <c r="H100" s="47">
        <v>5.4</v>
      </c>
      <c r="I100" s="47" t="s">
        <v>576</v>
      </c>
      <c r="J100" s="47" t="s">
        <v>576</v>
      </c>
      <c r="K100" s="47" t="s">
        <v>577</v>
      </c>
      <c r="L100" s="47">
        <v>5.4</v>
      </c>
      <c r="M100" s="48">
        <f t="shared" si="2"/>
        <v>17.3</v>
      </c>
    </row>
    <row r="101" spans="1:13" ht="25.5" customHeight="1" x14ac:dyDescent="0.35">
      <c r="A101" s="9">
        <v>93</v>
      </c>
      <c r="B101" s="10" t="s">
        <v>369</v>
      </c>
      <c r="C101" s="11" t="s">
        <v>282</v>
      </c>
      <c r="D101" s="12" t="s">
        <v>283</v>
      </c>
      <c r="E101" s="11" t="s">
        <v>15</v>
      </c>
      <c r="F101" s="12" t="s">
        <v>330</v>
      </c>
      <c r="G101" s="45">
        <v>5.5</v>
      </c>
      <c r="H101" s="53">
        <v>7.2</v>
      </c>
      <c r="I101" s="47" t="s">
        <v>571</v>
      </c>
      <c r="J101" s="47" t="s">
        <v>575</v>
      </c>
      <c r="K101" s="47" t="s">
        <v>571</v>
      </c>
      <c r="L101" s="47">
        <v>4.5999999999999996</v>
      </c>
      <c r="M101" s="48">
        <f t="shared" si="2"/>
        <v>17.299999999999997</v>
      </c>
    </row>
    <row r="102" spans="1:13" ht="25.5" customHeight="1" x14ac:dyDescent="0.35">
      <c r="A102" s="9">
        <v>94</v>
      </c>
      <c r="B102" s="10" t="s">
        <v>395</v>
      </c>
      <c r="C102" s="11" t="s">
        <v>182</v>
      </c>
      <c r="D102" s="12" t="s">
        <v>183</v>
      </c>
      <c r="E102" s="11" t="s">
        <v>15</v>
      </c>
      <c r="F102" s="12" t="s">
        <v>328</v>
      </c>
      <c r="G102" s="45" t="s">
        <v>556</v>
      </c>
      <c r="H102" s="47">
        <v>7</v>
      </c>
      <c r="I102" s="47" t="s">
        <v>560</v>
      </c>
      <c r="J102" s="47" t="s">
        <v>576</v>
      </c>
      <c r="K102" s="47" t="s">
        <v>574</v>
      </c>
      <c r="L102" s="47">
        <v>5</v>
      </c>
      <c r="M102" s="48" t="e">
        <f t="shared" si="2"/>
        <v>#VALUE!</v>
      </c>
    </row>
    <row r="103" spans="1:13" ht="25.5" customHeight="1" x14ac:dyDescent="0.35">
      <c r="A103" s="9">
        <v>95</v>
      </c>
      <c r="B103" s="10" t="s">
        <v>440</v>
      </c>
      <c r="C103" s="11" t="s">
        <v>134</v>
      </c>
      <c r="D103" s="12" t="s">
        <v>51</v>
      </c>
      <c r="E103" s="11" t="s">
        <v>8</v>
      </c>
      <c r="F103" s="12" t="s">
        <v>327</v>
      </c>
      <c r="G103" s="45">
        <v>5</v>
      </c>
      <c r="H103" s="47">
        <v>6</v>
      </c>
      <c r="I103" s="47" t="s">
        <v>558</v>
      </c>
      <c r="J103" s="47" t="s">
        <v>575</v>
      </c>
      <c r="K103" s="47" t="s">
        <v>560</v>
      </c>
      <c r="L103" s="47">
        <v>6.1999999999999993</v>
      </c>
      <c r="M103" s="48">
        <f t="shared" si="2"/>
        <v>17.2</v>
      </c>
    </row>
    <row r="104" spans="1:13" ht="25.5" customHeight="1" x14ac:dyDescent="0.35">
      <c r="A104" s="9">
        <v>96</v>
      </c>
      <c r="B104" s="10" t="s">
        <v>489</v>
      </c>
      <c r="C104" s="11" t="s">
        <v>214</v>
      </c>
      <c r="D104" s="12" t="s">
        <v>51</v>
      </c>
      <c r="E104" s="11" t="s">
        <v>8</v>
      </c>
      <c r="F104" s="12" t="s">
        <v>328</v>
      </c>
      <c r="G104" s="45">
        <v>6</v>
      </c>
      <c r="H104" s="47">
        <v>6.2</v>
      </c>
      <c r="I104" s="47" t="s">
        <v>576</v>
      </c>
      <c r="J104" s="47" t="s">
        <v>558</v>
      </c>
      <c r="K104" s="47" t="s">
        <v>571</v>
      </c>
      <c r="L104" s="47">
        <v>5</v>
      </c>
      <c r="M104" s="48">
        <f t="shared" si="2"/>
        <v>17.2</v>
      </c>
    </row>
    <row r="105" spans="1:13" ht="25.5" customHeight="1" x14ac:dyDescent="0.35">
      <c r="A105" s="9">
        <v>97</v>
      </c>
      <c r="B105" s="10" t="s">
        <v>357</v>
      </c>
      <c r="C105" s="11" t="s">
        <v>170</v>
      </c>
      <c r="D105" s="12" t="s">
        <v>171</v>
      </c>
      <c r="E105" s="11" t="s">
        <v>15</v>
      </c>
      <c r="F105" s="12" t="s">
        <v>328</v>
      </c>
      <c r="G105" s="45" t="s">
        <v>546</v>
      </c>
      <c r="H105" s="47">
        <v>7.4</v>
      </c>
      <c r="I105" s="47" t="s">
        <v>575</v>
      </c>
      <c r="J105" s="47" t="s">
        <v>558</v>
      </c>
      <c r="K105" s="47" t="s">
        <v>578</v>
      </c>
      <c r="L105" s="47">
        <v>5</v>
      </c>
      <c r="M105" s="48" t="e">
        <f t="shared" ref="M105:M136" si="3">+G105+H105+L105</f>
        <v>#VALUE!</v>
      </c>
    </row>
    <row r="106" spans="1:13" ht="25.5" customHeight="1" x14ac:dyDescent="0.35">
      <c r="A106" s="9">
        <v>98</v>
      </c>
      <c r="B106" s="10" t="s">
        <v>377</v>
      </c>
      <c r="C106" s="11" t="s">
        <v>32</v>
      </c>
      <c r="D106" s="12" t="s">
        <v>33</v>
      </c>
      <c r="E106" s="11" t="s">
        <v>15</v>
      </c>
      <c r="F106" s="12" t="s">
        <v>326</v>
      </c>
      <c r="G106" s="45">
        <v>4.25</v>
      </c>
      <c r="H106" s="53">
        <v>6.2</v>
      </c>
      <c r="I106" s="47" t="s">
        <v>560</v>
      </c>
      <c r="J106" s="47" t="s">
        <v>577</v>
      </c>
      <c r="K106" s="47" t="s">
        <v>558</v>
      </c>
      <c r="L106" s="47">
        <v>6.6</v>
      </c>
      <c r="M106" s="48">
        <f t="shared" si="3"/>
        <v>17.049999999999997</v>
      </c>
    </row>
    <row r="107" spans="1:13" ht="25.5" customHeight="1" x14ac:dyDescent="0.35">
      <c r="A107" s="9">
        <v>99</v>
      </c>
      <c r="B107" s="10" t="s">
        <v>351</v>
      </c>
      <c r="C107" s="11" t="s">
        <v>93</v>
      </c>
      <c r="D107" s="12" t="s">
        <v>94</v>
      </c>
      <c r="E107" s="11" t="s">
        <v>15</v>
      </c>
      <c r="F107" s="12" t="s">
        <v>327</v>
      </c>
      <c r="G107" s="45">
        <v>5</v>
      </c>
      <c r="H107" s="47">
        <v>6.8</v>
      </c>
      <c r="I107" s="47" t="s">
        <v>577</v>
      </c>
      <c r="J107" s="47" t="s">
        <v>575</v>
      </c>
      <c r="K107" s="47" t="s">
        <v>578</v>
      </c>
      <c r="L107" s="47">
        <v>5.2</v>
      </c>
      <c r="M107" s="48">
        <f t="shared" si="3"/>
        <v>17</v>
      </c>
    </row>
    <row r="108" spans="1:13" ht="25.5" customHeight="1" x14ac:dyDescent="0.35">
      <c r="A108" s="9">
        <v>100</v>
      </c>
      <c r="B108" s="10" t="s">
        <v>386</v>
      </c>
      <c r="C108" s="11" t="s">
        <v>233</v>
      </c>
      <c r="D108" s="12" t="s">
        <v>234</v>
      </c>
      <c r="E108" s="11" t="s">
        <v>8</v>
      </c>
      <c r="F108" s="12" t="s">
        <v>329</v>
      </c>
      <c r="G108" s="45">
        <v>4</v>
      </c>
      <c r="H108" s="53">
        <v>7</v>
      </c>
      <c r="I108" s="47" t="s">
        <v>558</v>
      </c>
      <c r="J108" s="47" t="s">
        <v>559</v>
      </c>
      <c r="K108" s="47" t="s">
        <v>571</v>
      </c>
      <c r="L108" s="47">
        <v>6</v>
      </c>
      <c r="M108" s="48">
        <f t="shared" si="3"/>
        <v>17</v>
      </c>
    </row>
    <row r="109" spans="1:13" ht="25.5" customHeight="1" x14ac:dyDescent="0.35">
      <c r="A109" s="9">
        <v>101</v>
      </c>
      <c r="B109" s="10" t="s">
        <v>450</v>
      </c>
      <c r="C109" s="11" t="s">
        <v>302</v>
      </c>
      <c r="D109" s="12" t="s">
        <v>303</v>
      </c>
      <c r="E109" s="11" t="s">
        <v>15</v>
      </c>
      <c r="F109" s="12" t="s">
        <v>330</v>
      </c>
      <c r="G109" s="45">
        <v>4.75</v>
      </c>
      <c r="H109" s="47">
        <v>5.8</v>
      </c>
      <c r="I109" s="47" t="s">
        <v>560</v>
      </c>
      <c r="J109" s="47" t="s">
        <v>577</v>
      </c>
      <c r="K109" s="47" t="s">
        <v>575</v>
      </c>
      <c r="L109" s="47">
        <v>6.3999999999999995</v>
      </c>
      <c r="M109" s="48">
        <f t="shared" si="3"/>
        <v>16.95</v>
      </c>
    </row>
    <row r="110" spans="1:13" ht="25.5" customHeight="1" x14ac:dyDescent="0.35">
      <c r="A110" s="9">
        <v>102</v>
      </c>
      <c r="B110" s="10" t="s">
        <v>428</v>
      </c>
      <c r="C110" s="11" t="s">
        <v>125</v>
      </c>
      <c r="D110" s="12" t="s">
        <v>126</v>
      </c>
      <c r="E110" s="11" t="s">
        <v>8</v>
      </c>
      <c r="F110" s="12" t="s">
        <v>327</v>
      </c>
      <c r="G110" s="45">
        <v>6.5</v>
      </c>
      <c r="H110" s="47">
        <v>5.2</v>
      </c>
      <c r="I110" s="47" t="s">
        <v>575</v>
      </c>
      <c r="J110" s="47" t="s">
        <v>576</v>
      </c>
      <c r="K110" s="47" t="s">
        <v>575</v>
      </c>
      <c r="L110" s="47">
        <v>5.2</v>
      </c>
      <c r="M110" s="48">
        <f t="shared" si="3"/>
        <v>16.899999999999999</v>
      </c>
    </row>
    <row r="111" spans="1:13" ht="25.5" customHeight="1" x14ac:dyDescent="0.35">
      <c r="A111" s="9">
        <v>103</v>
      </c>
      <c r="B111" s="10" t="s">
        <v>442</v>
      </c>
      <c r="C111" s="11" t="s">
        <v>137</v>
      </c>
      <c r="D111" s="12" t="s">
        <v>138</v>
      </c>
      <c r="E111" s="11" t="s">
        <v>8</v>
      </c>
      <c r="F111" s="12" t="s">
        <v>327</v>
      </c>
      <c r="G111" s="45">
        <v>5.5</v>
      </c>
      <c r="H111" s="47">
        <v>6</v>
      </c>
      <c r="I111" s="47" t="s">
        <v>577</v>
      </c>
      <c r="J111" s="47" t="s">
        <v>571</v>
      </c>
      <c r="K111" s="47" t="s">
        <v>575</v>
      </c>
      <c r="L111" s="47">
        <v>5.4</v>
      </c>
      <c r="M111" s="48">
        <f t="shared" si="3"/>
        <v>16.899999999999999</v>
      </c>
    </row>
    <row r="112" spans="1:13" ht="25.5" customHeight="1" x14ac:dyDescent="0.35">
      <c r="A112" s="9">
        <v>104</v>
      </c>
      <c r="B112" s="10" t="s">
        <v>441</v>
      </c>
      <c r="C112" s="11" t="s">
        <v>135</v>
      </c>
      <c r="D112" s="12" t="s">
        <v>136</v>
      </c>
      <c r="E112" s="11" t="s">
        <v>8</v>
      </c>
      <c r="F112" s="12" t="s">
        <v>327</v>
      </c>
      <c r="G112" s="45">
        <v>7.25</v>
      </c>
      <c r="H112" s="47">
        <v>4.5999999999999996</v>
      </c>
      <c r="I112" s="47" t="s">
        <v>575</v>
      </c>
      <c r="J112" s="47" t="s">
        <v>558</v>
      </c>
      <c r="K112" s="47" t="s">
        <v>578</v>
      </c>
      <c r="L112" s="47">
        <v>5</v>
      </c>
      <c r="M112" s="48">
        <f t="shared" si="3"/>
        <v>16.850000000000001</v>
      </c>
    </row>
    <row r="113" spans="1:13" ht="25.5" customHeight="1" x14ac:dyDescent="0.35">
      <c r="A113" s="9">
        <v>105</v>
      </c>
      <c r="B113" s="10" t="s">
        <v>400</v>
      </c>
      <c r="C113" s="11" t="s">
        <v>235</v>
      </c>
      <c r="D113" s="12" t="s">
        <v>76</v>
      </c>
      <c r="E113" s="11" t="s">
        <v>15</v>
      </c>
      <c r="F113" s="12" t="s">
        <v>329</v>
      </c>
      <c r="G113" s="45">
        <v>6</v>
      </c>
      <c r="H113" s="47">
        <v>6.4</v>
      </c>
      <c r="I113" s="47" t="s">
        <v>571</v>
      </c>
      <c r="J113" s="47" t="s">
        <v>575</v>
      </c>
      <c r="K113" s="47" t="s">
        <v>578</v>
      </c>
      <c r="L113" s="47">
        <v>4.4000000000000004</v>
      </c>
      <c r="M113" s="48">
        <f t="shared" si="3"/>
        <v>16.8</v>
      </c>
    </row>
    <row r="114" spans="1:13" ht="25.5" customHeight="1" x14ac:dyDescent="0.35">
      <c r="A114" s="9">
        <v>106</v>
      </c>
      <c r="B114" s="10" t="s">
        <v>494</v>
      </c>
      <c r="C114" s="11" t="s">
        <v>73</v>
      </c>
      <c r="D114" s="12" t="s">
        <v>74</v>
      </c>
      <c r="E114" s="11" t="s">
        <v>8</v>
      </c>
      <c r="F114" s="12" t="s">
        <v>326</v>
      </c>
      <c r="G114" s="45">
        <v>6</v>
      </c>
      <c r="H114" s="47">
        <v>5</v>
      </c>
      <c r="I114" s="47" t="s">
        <v>571</v>
      </c>
      <c r="J114" s="47" t="s">
        <v>576</v>
      </c>
      <c r="K114" s="47" t="s">
        <v>562</v>
      </c>
      <c r="L114" s="47">
        <v>5.8</v>
      </c>
      <c r="M114" s="48">
        <f t="shared" si="3"/>
        <v>16.8</v>
      </c>
    </row>
    <row r="115" spans="1:13" ht="25.5" customHeight="1" x14ac:dyDescent="0.35">
      <c r="A115" s="9">
        <v>107</v>
      </c>
      <c r="B115" s="10" t="s">
        <v>391</v>
      </c>
      <c r="C115" s="11" t="s">
        <v>105</v>
      </c>
      <c r="D115" s="12" t="s">
        <v>106</v>
      </c>
      <c r="E115" s="11" t="s">
        <v>8</v>
      </c>
      <c r="F115" s="12" t="s">
        <v>327</v>
      </c>
      <c r="G115" s="45">
        <v>5</v>
      </c>
      <c r="H115" s="47">
        <v>5.6</v>
      </c>
      <c r="I115" s="47" t="s">
        <v>571</v>
      </c>
      <c r="J115" s="47" t="s">
        <v>558</v>
      </c>
      <c r="K115" s="47" t="s">
        <v>562</v>
      </c>
      <c r="L115" s="47">
        <v>6.1999999999999993</v>
      </c>
      <c r="M115" s="48">
        <f t="shared" si="3"/>
        <v>16.799999999999997</v>
      </c>
    </row>
    <row r="116" spans="1:13" ht="25.5" customHeight="1" x14ac:dyDescent="0.35">
      <c r="A116" s="9">
        <v>108</v>
      </c>
      <c r="B116" s="10" t="s">
        <v>436</v>
      </c>
      <c r="C116" s="11" t="s">
        <v>129</v>
      </c>
      <c r="D116" s="12" t="s">
        <v>130</v>
      </c>
      <c r="E116" s="11" t="s">
        <v>8</v>
      </c>
      <c r="F116" s="12" t="s">
        <v>327</v>
      </c>
      <c r="G116" s="45">
        <v>6.5</v>
      </c>
      <c r="H116" s="47">
        <v>5.6</v>
      </c>
      <c r="I116" s="47" t="s">
        <v>574</v>
      </c>
      <c r="J116" s="47" t="s">
        <v>560</v>
      </c>
      <c r="K116" s="47" t="s">
        <v>578</v>
      </c>
      <c r="L116" s="47">
        <v>4.5999999999999996</v>
      </c>
      <c r="M116" s="48">
        <f t="shared" si="3"/>
        <v>16.7</v>
      </c>
    </row>
    <row r="117" spans="1:13" ht="25.5" customHeight="1" x14ac:dyDescent="0.35">
      <c r="A117" s="9">
        <v>109</v>
      </c>
      <c r="B117" s="10" t="s">
        <v>392</v>
      </c>
      <c r="C117" s="11" t="s">
        <v>107</v>
      </c>
      <c r="D117" s="12" t="s">
        <v>108</v>
      </c>
      <c r="E117" s="11" t="s">
        <v>8</v>
      </c>
      <c r="F117" s="12" t="s">
        <v>327</v>
      </c>
      <c r="G117" s="45">
        <v>5.25</v>
      </c>
      <c r="H117" s="47">
        <v>5.2</v>
      </c>
      <c r="I117" s="47" t="s">
        <v>572</v>
      </c>
      <c r="J117" s="47" t="s">
        <v>558</v>
      </c>
      <c r="K117" s="47" t="s">
        <v>583</v>
      </c>
      <c r="L117" s="47">
        <v>6.2</v>
      </c>
      <c r="M117" s="48">
        <f t="shared" si="3"/>
        <v>16.649999999999999</v>
      </c>
    </row>
    <row r="118" spans="1:13" ht="25.5" customHeight="1" x14ac:dyDescent="0.35">
      <c r="A118" s="9">
        <v>110</v>
      </c>
      <c r="B118" s="10" t="s">
        <v>438</v>
      </c>
      <c r="C118" s="11" t="s">
        <v>254</v>
      </c>
      <c r="D118" s="12" t="s">
        <v>27</v>
      </c>
      <c r="E118" s="11" t="s">
        <v>8</v>
      </c>
      <c r="F118" s="12" t="s">
        <v>329</v>
      </c>
      <c r="G118" s="45">
        <v>6</v>
      </c>
      <c r="H118" s="47">
        <v>5.8</v>
      </c>
      <c r="I118" s="47" t="s">
        <v>575</v>
      </c>
      <c r="J118" s="47" t="s">
        <v>571</v>
      </c>
      <c r="K118" s="47" t="s">
        <v>576</v>
      </c>
      <c r="L118" s="47">
        <v>4.8000000000000007</v>
      </c>
      <c r="M118" s="48">
        <f t="shared" si="3"/>
        <v>16.600000000000001</v>
      </c>
    </row>
    <row r="119" spans="1:13" ht="25.5" customHeight="1" x14ac:dyDescent="0.35">
      <c r="A119" s="9">
        <v>111</v>
      </c>
      <c r="B119" s="10" t="s">
        <v>449</v>
      </c>
      <c r="C119" s="11" t="s">
        <v>144</v>
      </c>
      <c r="D119" s="12" t="s">
        <v>145</v>
      </c>
      <c r="E119" s="11" t="s">
        <v>15</v>
      </c>
      <c r="F119" s="12" t="s">
        <v>327</v>
      </c>
      <c r="G119" s="45">
        <v>6</v>
      </c>
      <c r="H119" s="47">
        <v>4.8</v>
      </c>
      <c r="I119" s="47" t="s">
        <v>577</v>
      </c>
      <c r="J119" s="47" t="s">
        <v>559</v>
      </c>
      <c r="K119" s="47" t="s">
        <v>574</v>
      </c>
      <c r="L119" s="47">
        <v>5.8000000000000007</v>
      </c>
      <c r="M119" s="48">
        <f t="shared" si="3"/>
        <v>16.600000000000001</v>
      </c>
    </row>
    <row r="120" spans="1:13" ht="25.5" customHeight="1" x14ac:dyDescent="0.35">
      <c r="A120" s="9">
        <v>112</v>
      </c>
      <c r="B120" s="10" t="s">
        <v>477</v>
      </c>
      <c r="C120" s="11" t="s">
        <v>66</v>
      </c>
      <c r="D120" s="12" t="s">
        <v>68</v>
      </c>
      <c r="E120" s="11" t="s">
        <v>8</v>
      </c>
      <c r="F120" s="12" t="s">
        <v>326</v>
      </c>
      <c r="G120" s="45">
        <v>6.75</v>
      </c>
      <c r="H120" s="47">
        <v>4.5999999999999996</v>
      </c>
      <c r="I120" s="47" t="s">
        <v>571</v>
      </c>
      <c r="J120" s="47" t="s">
        <v>576</v>
      </c>
      <c r="K120" s="47" t="s">
        <v>577</v>
      </c>
      <c r="L120" s="47">
        <v>5.2</v>
      </c>
      <c r="M120" s="48">
        <f t="shared" si="3"/>
        <v>16.55</v>
      </c>
    </row>
    <row r="121" spans="1:13" ht="25.5" customHeight="1" x14ac:dyDescent="0.35">
      <c r="A121" s="9">
        <v>113</v>
      </c>
      <c r="B121" s="10" t="s">
        <v>469</v>
      </c>
      <c r="C121" s="11" t="s">
        <v>203</v>
      </c>
      <c r="D121" s="12" t="s">
        <v>204</v>
      </c>
      <c r="E121" s="11" t="s">
        <v>8</v>
      </c>
      <c r="F121" s="12" t="s">
        <v>328</v>
      </c>
      <c r="G121" s="45">
        <v>5.5</v>
      </c>
      <c r="H121" s="47">
        <v>5.6</v>
      </c>
      <c r="I121" s="47" t="s">
        <v>576</v>
      </c>
      <c r="J121" s="47" t="s">
        <v>577</v>
      </c>
      <c r="K121" s="47" t="s">
        <v>576</v>
      </c>
      <c r="L121" s="47">
        <v>5.4</v>
      </c>
      <c r="M121" s="48">
        <f t="shared" si="3"/>
        <v>16.5</v>
      </c>
    </row>
    <row r="122" spans="1:13" ht="25.5" customHeight="1" x14ac:dyDescent="0.35">
      <c r="A122" s="9">
        <v>114</v>
      </c>
      <c r="B122" s="10" t="s">
        <v>390</v>
      </c>
      <c r="C122" s="11" t="s">
        <v>179</v>
      </c>
      <c r="D122" s="12" t="s">
        <v>51</v>
      </c>
      <c r="E122" s="11" t="s">
        <v>15</v>
      </c>
      <c r="F122" s="12" t="s">
        <v>328</v>
      </c>
      <c r="G122" s="45">
        <v>5</v>
      </c>
      <c r="H122" s="47">
        <v>5.2</v>
      </c>
      <c r="I122" s="47" t="s">
        <v>575</v>
      </c>
      <c r="J122" s="47" t="s">
        <v>577</v>
      </c>
      <c r="K122" s="47" t="s">
        <v>577</v>
      </c>
      <c r="L122" s="47">
        <v>6.2</v>
      </c>
      <c r="M122" s="48">
        <f t="shared" si="3"/>
        <v>16.399999999999999</v>
      </c>
    </row>
    <row r="123" spans="1:13" ht="25.5" customHeight="1" x14ac:dyDescent="0.35">
      <c r="A123" s="9">
        <v>115</v>
      </c>
      <c r="B123" s="10" t="s">
        <v>422</v>
      </c>
      <c r="C123" s="11" t="s">
        <v>251</v>
      </c>
      <c r="D123" s="12" t="s">
        <v>216</v>
      </c>
      <c r="E123" s="11" t="s">
        <v>8</v>
      </c>
      <c r="F123" s="12" t="s">
        <v>329</v>
      </c>
      <c r="G123" s="45">
        <v>5</v>
      </c>
      <c r="H123" s="47">
        <v>5.2</v>
      </c>
      <c r="I123" s="47" t="s">
        <v>560</v>
      </c>
      <c r="J123" s="47" t="s">
        <v>576</v>
      </c>
      <c r="K123" s="47" t="s">
        <v>577</v>
      </c>
      <c r="L123" s="47">
        <v>6.2</v>
      </c>
      <c r="M123" s="48">
        <f t="shared" si="3"/>
        <v>16.399999999999999</v>
      </c>
    </row>
    <row r="124" spans="1:13" ht="25.5" customHeight="1" x14ac:dyDescent="0.35">
      <c r="A124" s="9">
        <v>116</v>
      </c>
      <c r="B124" s="10" t="s">
        <v>337</v>
      </c>
      <c r="C124" s="11" t="s">
        <v>219</v>
      </c>
      <c r="D124" s="12" t="s">
        <v>220</v>
      </c>
      <c r="E124" s="11" t="s">
        <v>8</v>
      </c>
      <c r="F124" s="12" t="s">
        <v>329</v>
      </c>
      <c r="G124" s="45" t="s">
        <v>555</v>
      </c>
      <c r="H124" s="47">
        <v>5.4</v>
      </c>
      <c r="I124" s="47" t="s">
        <v>558</v>
      </c>
      <c r="J124" s="47" t="s">
        <v>575</v>
      </c>
      <c r="K124" s="47" t="s">
        <v>576</v>
      </c>
      <c r="L124" s="47">
        <v>5.4</v>
      </c>
      <c r="M124" s="48" t="e">
        <f t="shared" si="3"/>
        <v>#VALUE!</v>
      </c>
    </row>
    <row r="125" spans="1:13" ht="25.5" customHeight="1" x14ac:dyDescent="0.35">
      <c r="A125" s="9">
        <v>117</v>
      </c>
      <c r="B125" s="10" t="s">
        <v>358</v>
      </c>
      <c r="C125" s="11" t="s">
        <v>226</v>
      </c>
      <c r="D125" s="12" t="s">
        <v>227</v>
      </c>
      <c r="E125" s="11" t="s">
        <v>15</v>
      </c>
      <c r="F125" s="12" t="s">
        <v>329</v>
      </c>
      <c r="G125" s="45">
        <v>6</v>
      </c>
      <c r="H125" s="47">
        <v>5.2</v>
      </c>
      <c r="I125" s="47" t="s">
        <v>558</v>
      </c>
      <c r="J125" s="47" t="s">
        <v>558</v>
      </c>
      <c r="K125" s="47" t="s">
        <v>574</v>
      </c>
      <c r="L125" s="47">
        <v>5</v>
      </c>
      <c r="M125" s="48">
        <f t="shared" si="3"/>
        <v>16.2</v>
      </c>
    </row>
    <row r="126" spans="1:13" ht="25.5" customHeight="1" x14ac:dyDescent="0.35">
      <c r="A126" s="9">
        <v>118</v>
      </c>
      <c r="B126" s="10" t="s">
        <v>372</v>
      </c>
      <c r="C126" s="11" t="s">
        <v>284</v>
      </c>
      <c r="D126" s="12" t="s">
        <v>285</v>
      </c>
      <c r="E126" s="11" t="s">
        <v>8</v>
      </c>
      <c r="F126" s="12" t="s">
        <v>330</v>
      </c>
      <c r="G126" s="45">
        <v>4.5</v>
      </c>
      <c r="H126" s="53">
        <v>5.8</v>
      </c>
      <c r="I126" s="47" t="s">
        <v>577</v>
      </c>
      <c r="J126" s="47" t="s">
        <v>558</v>
      </c>
      <c r="K126" s="47" t="s">
        <v>576</v>
      </c>
      <c r="L126" s="47">
        <v>5.8000000000000007</v>
      </c>
      <c r="M126" s="48">
        <f t="shared" si="3"/>
        <v>16.100000000000001</v>
      </c>
    </row>
    <row r="127" spans="1:13" ht="25.5" customHeight="1" x14ac:dyDescent="0.35">
      <c r="A127" s="9">
        <v>119</v>
      </c>
      <c r="B127" s="10" t="s">
        <v>353</v>
      </c>
      <c r="C127" s="11" t="s">
        <v>225</v>
      </c>
      <c r="D127" s="12" t="s">
        <v>108</v>
      </c>
      <c r="E127" s="11" t="s">
        <v>15</v>
      </c>
      <c r="F127" s="12" t="s">
        <v>329</v>
      </c>
      <c r="G127" s="45">
        <v>6</v>
      </c>
      <c r="H127" s="47">
        <v>5</v>
      </c>
      <c r="I127" s="47" t="s">
        <v>575</v>
      </c>
      <c r="J127" s="47" t="s">
        <v>571</v>
      </c>
      <c r="K127" s="47" t="s">
        <v>575</v>
      </c>
      <c r="L127" s="47">
        <v>5</v>
      </c>
      <c r="M127" s="48">
        <f t="shared" si="3"/>
        <v>16</v>
      </c>
    </row>
    <row r="128" spans="1:13" ht="25.5" customHeight="1" x14ac:dyDescent="0.35">
      <c r="A128" s="9">
        <v>120</v>
      </c>
      <c r="B128" s="10" t="s">
        <v>385</v>
      </c>
      <c r="C128" s="11" t="s">
        <v>177</v>
      </c>
      <c r="D128" s="12" t="s">
        <v>178</v>
      </c>
      <c r="E128" s="11" t="s">
        <v>8</v>
      </c>
      <c r="F128" s="12" t="s">
        <v>328</v>
      </c>
      <c r="G128" s="45">
        <v>6.5</v>
      </c>
      <c r="H128" s="53">
        <v>5.2</v>
      </c>
      <c r="I128" s="47" t="s">
        <v>578</v>
      </c>
      <c r="J128" s="47" t="s">
        <v>558</v>
      </c>
      <c r="K128" s="47" t="s">
        <v>574</v>
      </c>
      <c r="L128" s="47">
        <v>4.2</v>
      </c>
      <c r="M128" s="48">
        <f t="shared" si="3"/>
        <v>15.899999999999999</v>
      </c>
    </row>
    <row r="129" spans="1:13" ht="25.5" customHeight="1" x14ac:dyDescent="0.35">
      <c r="A129" s="9">
        <v>121</v>
      </c>
      <c r="B129" s="10" t="s">
        <v>464</v>
      </c>
      <c r="C129" s="11" t="s">
        <v>259</v>
      </c>
      <c r="D129" s="12" t="s">
        <v>260</v>
      </c>
      <c r="E129" s="11" t="s">
        <v>8</v>
      </c>
      <c r="F129" s="12" t="s">
        <v>329</v>
      </c>
      <c r="G129" s="45">
        <v>4.25</v>
      </c>
      <c r="H129" s="47">
        <v>5.6</v>
      </c>
      <c r="I129" s="47" t="s">
        <v>577</v>
      </c>
      <c r="J129" s="47" t="s">
        <v>560</v>
      </c>
      <c r="K129" s="47" t="s">
        <v>571</v>
      </c>
      <c r="L129" s="47">
        <v>6</v>
      </c>
      <c r="M129" s="48">
        <f t="shared" si="3"/>
        <v>15.85</v>
      </c>
    </row>
    <row r="130" spans="1:13" ht="25.5" customHeight="1" x14ac:dyDescent="0.35">
      <c r="A130" s="9">
        <v>122</v>
      </c>
      <c r="B130" s="10" t="s">
        <v>484</v>
      </c>
      <c r="C130" s="11" t="s">
        <v>313</v>
      </c>
      <c r="D130" s="12" t="s">
        <v>130</v>
      </c>
      <c r="E130" s="11" t="s">
        <v>8</v>
      </c>
      <c r="F130" s="12" t="s">
        <v>330</v>
      </c>
      <c r="G130" s="45">
        <v>6.75</v>
      </c>
      <c r="H130" s="47">
        <v>2.4</v>
      </c>
      <c r="I130" s="47" t="s">
        <v>575</v>
      </c>
      <c r="J130" s="47" t="s">
        <v>558</v>
      </c>
      <c r="K130" s="47" t="s">
        <v>559</v>
      </c>
      <c r="L130" s="47">
        <v>6.4</v>
      </c>
      <c r="M130" s="48">
        <f t="shared" si="3"/>
        <v>15.55</v>
      </c>
    </row>
    <row r="131" spans="1:13" ht="25.5" customHeight="1" x14ac:dyDescent="0.35">
      <c r="A131" s="9">
        <v>123</v>
      </c>
      <c r="B131" s="10" t="s">
        <v>458</v>
      </c>
      <c r="C131" s="11" t="s">
        <v>196</v>
      </c>
      <c r="D131" s="12" t="s">
        <v>142</v>
      </c>
      <c r="E131" s="11" t="s">
        <v>15</v>
      </c>
      <c r="F131" s="12" t="s">
        <v>328</v>
      </c>
      <c r="G131" s="45">
        <v>5.5</v>
      </c>
      <c r="H131" s="47">
        <v>5.6</v>
      </c>
      <c r="I131" s="47" t="s">
        <v>578</v>
      </c>
      <c r="J131" s="47" t="s">
        <v>576</v>
      </c>
      <c r="K131" s="47" t="s">
        <v>576</v>
      </c>
      <c r="L131" s="47">
        <v>4.4000000000000004</v>
      </c>
      <c r="M131" s="48">
        <f t="shared" si="3"/>
        <v>15.5</v>
      </c>
    </row>
    <row r="132" spans="1:13" ht="25.5" customHeight="1" x14ac:dyDescent="0.35">
      <c r="A132" s="9">
        <v>124</v>
      </c>
      <c r="B132" s="10" t="s">
        <v>366</v>
      </c>
      <c r="C132" s="11" t="s">
        <v>174</v>
      </c>
      <c r="D132" s="12" t="s">
        <v>27</v>
      </c>
      <c r="E132" s="11" t="s">
        <v>15</v>
      </c>
      <c r="F132" s="12" t="s">
        <v>328</v>
      </c>
      <c r="G132" s="45">
        <v>5.25</v>
      </c>
      <c r="H132" s="53">
        <v>4.8</v>
      </c>
      <c r="I132" s="47" t="s">
        <v>576</v>
      </c>
      <c r="J132" s="47" t="s">
        <v>577</v>
      </c>
      <c r="K132" s="47" t="s">
        <v>571</v>
      </c>
      <c r="L132" s="47">
        <v>5.2</v>
      </c>
      <c r="M132" s="48">
        <f t="shared" si="3"/>
        <v>15.25</v>
      </c>
    </row>
    <row r="133" spans="1:13" ht="25.5" customHeight="1" x14ac:dyDescent="0.35">
      <c r="A133" s="9">
        <v>125</v>
      </c>
      <c r="B133" s="10" t="s">
        <v>446</v>
      </c>
      <c r="C133" s="11" t="s">
        <v>255</v>
      </c>
      <c r="D133" s="12" t="s">
        <v>211</v>
      </c>
      <c r="E133" s="11" t="s">
        <v>15</v>
      </c>
      <c r="F133" s="12" t="s">
        <v>329</v>
      </c>
      <c r="G133" s="45">
        <v>5.25</v>
      </c>
      <c r="H133" s="47">
        <v>5.8</v>
      </c>
      <c r="I133" s="47" t="s">
        <v>576</v>
      </c>
      <c r="J133" s="47" t="s">
        <v>576</v>
      </c>
      <c r="K133" s="47" t="s">
        <v>574</v>
      </c>
      <c r="L133" s="47">
        <v>4.2</v>
      </c>
      <c r="M133" s="48">
        <f t="shared" si="3"/>
        <v>15.25</v>
      </c>
    </row>
    <row r="134" spans="1:13" ht="25.5" customHeight="1" x14ac:dyDescent="0.35">
      <c r="A134" s="9">
        <v>126</v>
      </c>
      <c r="B134" s="10" t="s">
        <v>443</v>
      </c>
      <c r="C134" s="11" t="s">
        <v>139</v>
      </c>
      <c r="D134" s="12" t="s">
        <v>140</v>
      </c>
      <c r="E134" s="11" t="s">
        <v>8</v>
      </c>
      <c r="F134" s="12" t="s">
        <v>327</v>
      </c>
      <c r="G134" s="45">
        <v>5.75</v>
      </c>
      <c r="H134" s="47">
        <v>4.5999999999999996</v>
      </c>
      <c r="I134" s="47" t="s">
        <v>577</v>
      </c>
      <c r="J134" s="47" t="s">
        <v>578</v>
      </c>
      <c r="K134" s="47" t="s">
        <v>578</v>
      </c>
      <c r="L134" s="47">
        <v>4.6000000000000005</v>
      </c>
      <c r="M134" s="48">
        <f t="shared" si="3"/>
        <v>14.95</v>
      </c>
    </row>
    <row r="135" spans="1:13" ht="25.5" customHeight="1" x14ac:dyDescent="0.35">
      <c r="A135" s="9">
        <v>127</v>
      </c>
      <c r="B135" s="10" t="s">
        <v>360</v>
      </c>
      <c r="C135" s="11" t="s">
        <v>172</v>
      </c>
      <c r="D135" s="12" t="s">
        <v>173</v>
      </c>
      <c r="E135" s="11" t="s">
        <v>8</v>
      </c>
      <c r="F135" s="12" t="s">
        <v>328</v>
      </c>
      <c r="G135" s="45">
        <v>4</v>
      </c>
      <c r="H135" s="47">
        <v>5.8</v>
      </c>
      <c r="I135" s="47" t="s">
        <v>576</v>
      </c>
      <c r="J135" s="47" t="s">
        <v>575</v>
      </c>
      <c r="K135" s="47" t="s">
        <v>576</v>
      </c>
      <c r="L135" s="47">
        <v>5</v>
      </c>
      <c r="M135" s="48">
        <f t="shared" si="3"/>
        <v>14.8</v>
      </c>
    </row>
    <row r="136" spans="1:13" ht="25.5" customHeight="1" x14ac:dyDescent="0.35">
      <c r="A136" s="9">
        <v>128</v>
      </c>
      <c r="B136" s="10" t="s">
        <v>368</v>
      </c>
      <c r="C136" s="11" t="s">
        <v>281</v>
      </c>
      <c r="D136" s="12" t="s">
        <v>84</v>
      </c>
      <c r="E136" s="11" t="s">
        <v>15</v>
      </c>
      <c r="F136" s="12" t="s">
        <v>330</v>
      </c>
      <c r="G136" s="45">
        <v>4.25</v>
      </c>
      <c r="H136" s="53">
        <v>5.6</v>
      </c>
      <c r="I136" s="47" t="s">
        <v>576</v>
      </c>
      <c r="J136" s="47" t="s">
        <v>571</v>
      </c>
      <c r="K136" s="47" t="s">
        <v>575</v>
      </c>
      <c r="L136" s="47">
        <v>4.8</v>
      </c>
      <c r="M136" s="48">
        <f t="shared" si="3"/>
        <v>14.649999999999999</v>
      </c>
    </row>
    <row r="137" spans="1:13" ht="25.5" customHeight="1" x14ac:dyDescent="0.35">
      <c r="A137" s="9">
        <v>129</v>
      </c>
      <c r="B137" s="10" t="s">
        <v>435</v>
      </c>
      <c r="C137" s="11" t="s">
        <v>127</v>
      </c>
      <c r="D137" s="12" t="s">
        <v>128</v>
      </c>
      <c r="E137" s="11" t="s">
        <v>8</v>
      </c>
      <c r="F137" s="12" t="s">
        <v>327</v>
      </c>
      <c r="G137" s="45">
        <v>6.25</v>
      </c>
      <c r="H137" s="47">
        <v>4.2</v>
      </c>
      <c r="I137" s="47" t="s">
        <v>578</v>
      </c>
      <c r="J137" s="47" t="s">
        <v>558</v>
      </c>
      <c r="K137" s="47" t="s">
        <v>574</v>
      </c>
      <c r="L137" s="47">
        <v>4.2</v>
      </c>
      <c r="M137" s="48">
        <f t="shared" ref="M137:M168" si="4">+G137+H137+L137</f>
        <v>14.649999999999999</v>
      </c>
    </row>
    <row r="138" spans="1:13" ht="25.5" customHeight="1" x14ac:dyDescent="0.35">
      <c r="A138" s="9">
        <v>130</v>
      </c>
      <c r="B138" s="10" t="s">
        <v>519</v>
      </c>
      <c r="C138" s="11" t="s">
        <v>324</v>
      </c>
      <c r="D138" s="12" t="s">
        <v>325</v>
      </c>
      <c r="E138" s="11" t="s">
        <v>8</v>
      </c>
      <c r="F138" s="12" t="s">
        <v>330</v>
      </c>
      <c r="G138" s="45">
        <v>3</v>
      </c>
      <c r="H138" s="47">
        <v>7</v>
      </c>
      <c r="I138" s="47" t="s">
        <v>571</v>
      </c>
      <c r="J138" s="47" t="s">
        <v>574</v>
      </c>
      <c r="K138" s="47" t="s">
        <v>577</v>
      </c>
      <c r="L138" s="47">
        <v>4.5999999999999996</v>
      </c>
      <c r="M138" s="48">
        <f t="shared" si="4"/>
        <v>14.6</v>
      </c>
    </row>
    <row r="139" spans="1:13" ht="25.5" customHeight="1" x14ac:dyDescent="0.35">
      <c r="A139" s="9">
        <v>131</v>
      </c>
      <c r="B139" s="10" t="s">
        <v>496</v>
      </c>
      <c r="C139" s="11" t="s">
        <v>265</v>
      </c>
      <c r="D139" s="12" t="s">
        <v>266</v>
      </c>
      <c r="E139" s="11" t="s">
        <v>15</v>
      </c>
      <c r="F139" s="12" t="s">
        <v>329</v>
      </c>
      <c r="G139" s="45">
        <v>6.25</v>
      </c>
      <c r="H139" s="47">
        <v>4.8</v>
      </c>
      <c r="I139" s="47" t="s">
        <v>574</v>
      </c>
      <c r="J139" s="47" t="s">
        <v>571</v>
      </c>
      <c r="K139" s="47" t="s">
        <v>574</v>
      </c>
      <c r="L139" s="47">
        <v>3.4</v>
      </c>
      <c r="M139" s="48">
        <f t="shared" si="4"/>
        <v>14.450000000000001</v>
      </c>
    </row>
    <row r="140" spans="1:13" ht="24.75" customHeight="1" x14ac:dyDescent="0.35">
      <c r="A140" s="9">
        <v>132</v>
      </c>
      <c r="B140" s="10" t="s">
        <v>384</v>
      </c>
      <c r="C140" s="11" t="s">
        <v>231</v>
      </c>
      <c r="D140" s="12" t="s">
        <v>232</v>
      </c>
      <c r="E140" s="11" t="s">
        <v>8</v>
      </c>
      <c r="F140" s="12" t="s">
        <v>329</v>
      </c>
      <c r="G140" s="45">
        <v>5.25</v>
      </c>
      <c r="H140" s="53">
        <v>4.5999999999999996</v>
      </c>
      <c r="I140" s="47" t="s">
        <v>573</v>
      </c>
      <c r="J140" s="47" t="s">
        <v>571</v>
      </c>
      <c r="K140" s="47" t="s">
        <v>560</v>
      </c>
      <c r="L140" s="47">
        <v>4.5999999999999996</v>
      </c>
      <c r="M140" s="48">
        <f t="shared" si="4"/>
        <v>14.45</v>
      </c>
    </row>
    <row r="141" spans="1:13" ht="24.75" customHeight="1" x14ac:dyDescent="0.35">
      <c r="A141" s="9">
        <v>133</v>
      </c>
      <c r="B141" s="10" t="s">
        <v>472</v>
      </c>
      <c r="C141" s="11" t="s">
        <v>206</v>
      </c>
      <c r="D141" s="12" t="s">
        <v>207</v>
      </c>
      <c r="E141" s="11" t="s">
        <v>15</v>
      </c>
      <c r="F141" s="12" t="s">
        <v>328</v>
      </c>
      <c r="G141" s="45">
        <v>5.25</v>
      </c>
      <c r="H141" s="47">
        <v>5.4</v>
      </c>
      <c r="I141" s="47" t="s">
        <v>574</v>
      </c>
      <c r="J141" s="47" t="s">
        <v>571</v>
      </c>
      <c r="K141" s="47" t="s">
        <v>571</v>
      </c>
      <c r="L141" s="47">
        <v>3.8</v>
      </c>
      <c r="M141" s="48">
        <f t="shared" si="4"/>
        <v>14.45</v>
      </c>
    </row>
    <row r="142" spans="1:13" ht="24.75" customHeight="1" x14ac:dyDescent="0.35">
      <c r="A142" s="9">
        <v>134</v>
      </c>
      <c r="B142" s="10" t="s">
        <v>454</v>
      </c>
      <c r="C142" s="11" t="s">
        <v>194</v>
      </c>
      <c r="D142" s="12" t="s">
        <v>195</v>
      </c>
      <c r="E142" s="11" t="s">
        <v>15</v>
      </c>
      <c r="F142" s="12" t="s">
        <v>328</v>
      </c>
      <c r="G142" s="45">
        <v>5.5</v>
      </c>
      <c r="H142" s="47">
        <v>4.2</v>
      </c>
      <c r="I142" s="47" t="s">
        <v>573</v>
      </c>
      <c r="J142" s="47" t="s">
        <v>577</v>
      </c>
      <c r="K142" s="47" t="s">
        <v>576</v>
      </c>
      <c r="L142" s="47">
        <v>4.5999999999999996</v>
      </c>
      <c r="M142" s="48">
        <f t="shared" si="4"/>
        <v>14.299999999999999</v>
      </c>
    </row>
    <row r="143" spans="1:13" ht="24.75" customHeight="1" x14ac:dyDescent="0.35">
      <c r="A143" s="9">
        <v>135</v>
      </c>
      <c r="B143" s="10" t="s">
        <v>460</v>
      </c>
      <c r="C143" s="11" t="s">
        <v>60</v>
      </c>
      <c r="D143" s="12" t="s">
        <v>61</v>
      </c>
      <c r="E143" s="11" t="s">
        <v>8</v>
      </c>
      <c r="F143" s="12" t="s">
        <v>326</v>
      </c>
      <c r="G143" s="45">
        <v>5.25</v>
      </c>
      <c r="H143" s="47">
        <v>6.2</v>
      </c>
      <c r="I143" s="47" t="s">
        <v>574</v>
      </c>
      <c r="J143" s="47" t="s">
        <v>574</v>
      </c>
      <c r="K143" s="47" t="s">
        <v>572</v>
      </c>
      <c r="L143" s="47">
        <v>2.6</v>
      </c>
      <c r="M143" s="48">
        <f t="shared" si="4"/>
        <v>14.049999999999999</v>
      </c>
    </row>
    <row r="144" spans="1:13" ht="24.75" customHeight="1" x14ac:dyDescent="0.35">
      <c r="A144" s="9">
        <v>136</v>
      </c>
      <c r="B144" s="10" t="s">
        <v>432</v>
      </c>
      <c r="C144" s="11" t="s">
        <v>192</v>
      </c>
      <c r="D144" s="12" t="s">
        <v>193</v>
      </c>
      <c r="E144" s="11" t="s">
        <v>15</v>
      </c>
      <c r="F144" s="12" t="s">
        <v>328</v>
      </c>
      <c r="G144" s="45">
        <v>4.25</v>
      </c>
      <c r="H144" s="47">
        <v>5.8</v>
      </c>
      <c r="I144" s="47" t="s">
        <v>576</v>
      </c>
      <c r="J144" s="47" t="s">
        <v>578</v>
      </c>
      <c r="K144" s="47" t="s">
        <v>574</v>
      </c>
      <c r="L144" s="47">
        <v>3.8</v>
      </c>
      <c r="M144" s="48">
        <f t="shared" si="4"/>
        <v>13.850000000000001</v>
      </c>
    </row>
    <row r="145" spans="1:13" ht="24.75" customHeight="1" x14ac:dyDescent="0.35">
      <c r="A145" s="9">
        <v>137</v>
      </c>
      <c r="B145" s="10" t="s">
        <v>513</v>
      </c>
      <c r="C145" s="11" t="s">
        <v>271</v>
      </c>
      <c r="D145" s="12" t="s">
        <v>159</v>
      </c>
      <c r="E145" s="11" t="s">
        <v>15</v>
      </c>
      <c r="F145" s="12" t="s">
        <v>329</v>
      </c>
      <c r="G145" s="45">
        <v>4.25</v>
      </c>
      <c r="H145" s="47">
        <v>4.8</v>
      </c>
      <c r="I145" s="47" t="s">
        <v>558</v>
      </c>
      <c r="J145" s="47" t="s">
        <v>575</v>
      </c>
      <c r="K145" s="47" t="s">
        <v>574</v>
      </c>
      <c r="L145" s="47">
        <v>4.8</v>
      </c>
      <c r="M145" s="48">
        <f t="shared" si="4"/>
        <v>13.850000000000001</v>
      </c>
    </row>
    <row r="146" spans="1:13" ht="24.75" customHeight="1" x14ac:dyDescent="0.35">
      <c r="A146" s="9">
        <v>138</v>
      </c>
      <c r="B146" s="10" t="s">
        <v>376</v>
      </c>
      <c r="C146" s="11" t="s">
        <v>230</v>
      </c>
      <c r="D146" s="12" t="s">
        <v>227</v>
      </c>
      <c r="E146" s="11" t="s">
        <v>15</v>
      </c>
      <c r="F146" s="12" t="s">
        <v>329</v>
      </c>
      <c r="G146" s="45">
        <v>5.25</v>
      </c>
      <c r="H146" s="53">
        <v>3.6</v>
      </c>
      <c r="I146" s="47" t="s">
        <v>558</v>
      </c>
      <c r="J146" s="47" t="s">
        <v>574</v>
      </c>
      <c r="K146" s="47" t="s">
        <v>558</v>
      </c>
      <c r="L146" s="47">
        <v>5</v>
      </c>
      <c r="M146" s="48">
        <f t="shared" si="4"/>
        <v>13.85</v>
      </c>
    </row>
    <row r="147" spans="1:13" ht="24.75" customHeight="1" x14ac:dyDescent="0.35">
      <c r="A147" s="9">
        <v>139</v>
      </c>
      <c r="B147" s="10" t="s">
        <v>457</v>
      </c>
      <c r="C147" s="11" t="s">
        <v>258</v>
      </c>
      <c r="D147" s="12" t="s">
        <v>21</v>
      </c>
      <c r="E147" s="11" t="s">
        <v>8</v>
      </c>
      <c r="F147" s="12" t="s">
        <v>329</v>
      </c>
      <c r="G147" s="45">
        <v>5</v>
      </c>
      <c r="H147" s="47">
        <v>4.2</v>
      </c>
      <c r="I147" s="47" t="s">
        <v>575</v>
      </c>
      <c r="J147" s="47" t="s">
        <v>571</v>
      </c>
      <c r="K147" s="47" t="s">
        <v>571</v>
      </c>
      <c r="L147" s="47">
        <v>4.5999999999999996</v>
      </c>
      <c r="M147" s="48">
        <f t="shared" si="4"/>
        <v>13.799999999999999</v>
      </c>
    </row>
    <row r="148" spans="1:13" ht="24.75" customHeight="1" x14ac:dyDescent="0.35">
      <c r="A148" s="9">
        <v>140</v>
      </c>
      <c r="B148" s="10" t="s">
        <v>339</v>
      </c>
      <c r="C148" s="11" t="s">
        <v>277</v>
      </c>
      <c r="D148" s="12" t="s">
        <v>278</v>
      </c>
      <c r="E148" s="11" t="s">
        <v>15</v>
      </c>
      <c r="F148" s="12" t="s">
        <v>330</v>
      </c>
      <c r="G148" s="45" t="s">
        <v>548</v>
      </c>
      <c r="H148" s="47">
        <v>4.4000000000000004</v>
      </c>
      <c r="I148" s="47" t="s">
        <v>576</v>
      </c>
      <c r="J148" s="47" t="s">
        <v>571</v>
      </c>
      <c r="K148" s="47" t="s">
        <v>575</v>
      </c>
      <c r="L148" s="47">
        <v>4.8</v>
      </c>
      <c r="M148" s="48" t="e">
        <f t="shared" si="4"/>
        <v>#VALUE!</v>
      </c>
    </row>
    <row r="149" spans="1:13" ht="24.75" customHeight="1" x14ac:dyDescent="0.35">
      <c r="A149" s="9">
        <v>141</v>
      </c>
      <c r="B149" s="10" t="s">
        <v>483</v>
      </c>
      <c r="C149" s="11" t="s">
        <v>311</v>
      </c>
      <c r="D149" s="12" t="s">
        <v>312</v>
      </c>
      <c r="E149" s="11" t="s">
        <v>15</v>
      </c>
      <c r="F149" s="12" t="s">
        <v>330</v>
      </c>
      <c r="G149" s="45">
        <v>3.25</v>
      </c>
      <c r="H149" s="47">
        <v>4</v>
      </c>
      <c r="I149" s="47" t="s">
        <v>558</v>
      </c>
      <c r="J149" s="47" t="s">
        <v>558</v>
      </c>
      <c r="K149" s="47" t="s">
        <v>575</v>
      </c>
      <c r="L149" s="47">
        <v>5.8</v>
      </c>
      <c r="M149" s="48">
        <f t="shared" si="4"/>
        <v>13.05</v>
      </c>
    </row>
    <row r="150" spans="1:13" ht="24.75" customHeight="1" x14ac:dyDescent="0.35">
      <c r="A150" s="9">
        <v>142</v>
      </c>
      <c r="B150" s="10" t="s">
        <v>500</v>
      </c>
      <c r="C150" s="11" t="s">
        <v>316</v>
      </c>
      <c r="D150" s="12" t="s">
        <v>317</v>
      </c>
      <c r="E150" s="11" t="s">
        <v>8</v>
      </c>
      <c r="F150" s="12" t="s">
        <v>330</v>
      </c>
      <c r="G150" s="45">
        <v>3.25</v>
      </c>
      <c r="H150" s="47">
        <v>4.5999999999999996</v>
      </c>
      <c r="I150" s="47" t="s">
        <v>558</v>
      </c>
      <c r="J150" s="47" t="s">
        <v>571</v>
      </c>
      <c r="K150" s="47" t="s">
        <v>575</v>
      </c>
      <c r="L150" s="47">
        <v>5.2</v>
      </c>
      <c r="M150" s="48">
        <f t="shared" si="4"/>
        <v>13.05</v>
      </c>
    </row>
    <row r="151" spans="1:13" ht="24.75" customHeight="1" x14ac:dyDescent="0.35">
      <c r="A151" s="9">
        <v>143</v>
      </c>
      <c r="B151" s="10" t="s">
        <v>346</v>
      </c>
      <c r="C151" s="11" t="s">
        <v>221</v>
      </c>
      <c r="D151" s="12" t="s">
        <v>222</v>
      </c>
      <c r="E151" s="11" t="s">
        <v>8</v>
      </c>
      <c r="F151" s="12" t="s">
        <v>329</v>
      </c>
      <c r="G151" s="45">
        <v>6</v>
      </c>
      <c r="H151" s="47">
        <v>4.8</v>
      </c>
      <c r="I151" s="47" t="s">
        <v>572</v>
      </c>
      <c r="J151" s="47" t="s">
        <v>574</v>
      </c>
      <c r="K151" s="47" t="s">
        <v>580</v>
      </c>
      <c r="L151" s="47">
        <v>2</v>
      </c>
      <c r="M151" s="48">
        <f t="shared" si="4"/>
        <v>12.8</v>
      </c>
    </row>
    <row r="152" spans="1:13" ht="24.75" customHeight="1" x14ac:dyDescent="0.35">
      <c r="A152" s="9">
        <v>144</v>
      </c>
      <c r="B152" s="10" t="s">
        <v>499</v>
      </c>
      <c r="C152" s="11" t="s">
        <v>215</v>
      </c>
      <c r="D152" s="12" t="s">
        <v>216</v>
      </c>
      <c r="E152" s="11" t="s">
        <v>8</v>
      </c>
      <c r="F152" s="12" t="s">
        <v>328</v>
      </c>
      <c r="G152" s="45">
        <v>4.75</v>
      </c>
      <c r="H152" s="47">
        <v>3.2</v>
      </c>
      <c r="I152" s="47" t="s">
        <v>576</v>
      </c>
      <c r="J152" s="47" t="s">
        <v>578</v>
      </c>
      <c r="K152" s="47" t="s">
        <v>558</v>
      </c>
      <c r="L152" s="47">
        <v>4.8</v>
      </c>
      <c r="M152" s="48">
        <f t="shared" si="4"/>
        <v>12.75</v>
      </c>
    </row>
    <row r="153" spans="1:13" ht="24.75" customHeight="1" x14ac:dyDescent="0.35">
      <c r="A153" s="9">
        <v>145</v>
      </c>
      <c r="B153" s="10" t="s">
        <v>503</v>
      </c>
      <c r="C153" s="11" t="s">
        <v>267</v>
      </c>
      <c r="D153" s="12" t="s">
        <v>268</v>
      </c>
      <c r="E153" s="11" t="s">
        <v>15</v>
      </c>
      <c r="F153" s="12" t="s">
        <v>329</v>
      </c>
      <c r="G153" s="45">
        <v>4.75</v>
      </c>
      <c r="H153" s="47">
        <v>3.8</v>
      </c>
      <c r="I153" s="47" t="s">
        <v>574</v>
      </c>
      <c r="J153" s="47" t="s">
        <v>576</v>
      </c>
      <c r="K153" s="47" t="s">
        <v>571</v>
      </c>
      <c r="L153" s="47">
        <v>4</v>
      </c>
      <c r="M153" s="48">
        <f t="shared" si="4"/>
        <v>12.55</v>
      </c>
    </row>
    <row r="154" spans="1:13" ht="24.75" customHeight="1" x14ac:dyDescent="0.35">
      <c r="A154" s="9">
        <v>146</v>
      </c>
      <c r="B154" s="10" t="s">
        <v>399</v>
      </c>
      <c r="C154" s="11" t="s">
        <v>290</v>
      </c>
      <c r="D154" s="12" t="s">
        <v>291</v>
      </c>
      <c r="E154" s="11" t="s">
        <v>15</v>
      </c>
      <c r="F154" s="12" t="s">
        <v>330</v>
      </c>
      <c r="G154" s="45">
        <v>3</v>
      </c>
      <c r="H154" s="47">
        <v>4</v>
      </c>
      <c r="I154" s="47" t="s">
        <v>559</v>
      </c>
      <c r="J154" s="47" t="s">
        <v>558</v>
      </c>
      <c r="K154" s="47" t="s">
        <v>573</v>
      </c>
      <c r="L154" s="47">
        <v>5.3999999999999995</v>
      </c>
      <c r="M154" s="48">
        <f t="shared" si="4"/>
        <v>12.399999999999999</v>
      </c>
    </row>
    <row r="155" spans="1:13" ht="24.75" customHeight="1" x14ac:dyDescent="0.35">
      <c r="A155" s="9">
        <v>147</v>
      </c>
      <c r="B155" s="10" t="s">
        <v>445</v>
      </c>
      <c r="C155" s="11" t="s">
        <v>143</v>
      </c>
      <c r="D155" s="12" t="s">
        <v>29</v>
      </c>
      <c r="E155" s="11" t="s">
        <v>15</v>
      </c>
      <c r="F155" s="12" t="s">
        <v>327</v>
      </c>
      <c r="G155" s="45">
        <v>5.25</v>
      </c>
      <c r="H155" s="47">
        <v>3.2</v>
      </c>
      <c r="I155" s="47" t="s">
        <v>576</v>
      </c>
      <c r="J155" s="47" t="s">
        <v>571</v>
      </c>
      <c r="K155" s="47" t="s">
        <v>572</v>
      </c>
      <c r="L155" s="47">
        <v>3.6</v>
      </c>
      <c r="M155" s="48">
        <f t="shared" si="4"/>
        <v>12.049999999999999</v>
      </c>
    </row>
    <row r="156" spans="1:13" ht="24.75" customHeight="1" x14ac:dyDescent="0.35">
      <c r="A156" s="9">
        <v>148</v>
      </c>
      <c r="B156" s="10" t="s">
        <v>485</v>
      </c>
      <c r="C156" s="11" t="s">
        <v>213</v>
      </c>
      <c r="D156" s="12" t="s">
        <v>130</v>
      </c>
      <c r="E156" s="11" t="s">
        <v>8</v>
      </c>
      <c r="F156" s="12" t="s">
        <v>328</v>
      </c>
      <c r="G156" s="45">
        <v>4</v>
      </c>
      <c r="H156" s="47">
        <v>4</v>
      </c>
      <c r="I156" s="47" t="s">
        <v>578</v>
      </c>
      <c r="J156" s="47" t="s">
        <v>575</v>
      </c>
      <c r="K156" s="47" t="s">
        <v>573</v>
      </c>
      <c r="L156" s="47">
        <v>3.8</v>
      </c>
      <c r="M156" s="48">
        <f t="shared" si="4"/>
        <v>11.8</v>
      </c>
    </row>
    <row r="157" spans="1:13" ht="24.75" customHeight="1" x14ac:dyDescent="0.35">
      <c r="A157" s="9">
        <v>149</v>
      </c>
      <c r="B157" s="10" t="s">
        <v>342</v>
      </c>
      <c r="C157" s="11" t="s">
        <v>223</v>
      </c>
      <c r="D157" s="12" t="s">
        <v>224</v>
      </c>
      <c r="E157" s="11" t="s">
        <v>8</v>
      </c>
      <c r="F157" s="12" t="s">
        <v>329</v>
      </c>
      <c r="G157" s="45" t="s">
        <v>553</v>
      </c>
      <c r="H157" s="47">
        <v>4.2</v>
      </c>
      <c r="I157" s="47" t="s">
        <v>572</v>
      </c>
      <c r="J157" s="47" t="s">
        <v>571</v>
      </c>
      <c r="K157" s="47" t="s">
        <v>574</v>
      </c>
      <c r="L157" s="47">
        <v>3</v>
      </c>
      <c r="M157" s="48" t="e">
        <f t="shared" si="4"/>
        <v>#VALUE!</v>
      </c>
    </row>
    <row r="158" spans="1:13" ht="24.75" customHeight="1" x14ac:dyDescent="0.35">
      <c r="A158" s="9">
        <v>150</v>
      </c>
      <c r="B158" s="10" t="s">
        <v>470</v>
      </c>
      <c r="C158" s="11" t="s">
        <v>205</v>
      </c>
      <c r="D158" s="12" t="s">
        <v>35</v>
      </c>
      <c r="E158" s="11" t="s">
        <v>15</v>
      </c>
      <c r="F158" s="12" t="s">
        <v>328</v>
      </c>
      <c r="G158" s="45">
        <v>3.25</v>
      </c>
      <c r="H158" s="47">
        <v>4</v>
      </c>
      <c r="I158" s="47" t="s">
        <v>574</v>
      </c>
      <c r="J158" s="47" t="s">
        <v>575</v>
      </c>
      <c r="K158" s="47" t="s">
        <v>576</v>
      </c>
      <c r="L158" s="47">
        <v>4.4000000000000004</v>
      </c>
      <c r="M158" s="48">
        <f t="shared" si="4"/>
        <v>11.65</v>
      </c>
    </row>
    <row r="159" spans="1:13" ht="24.75" customHeight="1" x14ac:dyDescent="0.35">
      <c r="A159" s="9">
        <v>151</v>
      </c>
      <c r="B159" s="10" t="s">
        <v>416</v>
      </c>
      <c r="C159" s="11" t="s">
        <v>249</v>
      </c>
      <c r="D159" s="12" t="s">
        <v>250</v>
      </c>
      <c r="E159" s="11" t="s">
        <v>8</v>
      </c>
      <c r="F159" s="12" t="s">
        <v>329</v>
      </c>
      <c r="G159" s="45">
        <v>5</v>
      </c>
      <c r="H159" s="47">
        <v>3.4</v>
      </c>
      <c r="I159" s="47" t="s">
        <v>572</v>
      </c>
      <c r="J159" s="47" t="s">
        <v>577</v>
      </c>
      <c r="K159" s="47" t="s">
        <v>580</v>
      </c>
      <c r="L159" s="47">
        <v>3.2</v>
      </c>
      <c r="M159" s="48">
        <f t="shared" si="4"/>
        <v>11.600000000000001</v>
      </c>
    </row>
    <row r="160" spans="1:13" ht="24.75" customHeight="1" x14ac:dyDescent="0.35">
      <c r="A160" s="9">
        <v>152</v>
      </c>
      <c r="B160" s="10" t="s">
        <v>419</v>
      </c>
      <c r="C160" s="11" t="s">
        <v>189</v>
      </c>
      <c r="D160" s="12" t="s">
        <v>190</v>
      </c>
      <c r="E160" s="11" t="s">
        <v>15</v>
      </c>
      <c r="F160" s="12" t="s">
        <v>328</v>
      </c>
      <c r="G160" s="45">
        <v>3.25</v>
      </c>
      <c r="H160" s="47">
        <v>4.2</v>
      </c>
      <c r="I160" s="47" t="s">
        <v>574</v>
      </c>
      <c r="J160" s="47" t="s">
        <v>558</v>
      </c>
      <c r="K160" s="47" t="s">
        <v>574</v>
      </c>
      <c r="L160" s="47">
        <v>4</v>
      </c>
      <c r="M160" s="48">
        <f t="shared" si="4"/>
        <v>11.45</v>
      </c>
    </row>
    <row r="161" spans="1:13" ht="24.75" customHeight="1" x14ac:dyDescent="0.35">
      <c r="A161" s="9">
        <v>153</v>
      </c>
      <c r="B161" s="10" t="s">
        <v>461</v>
      </c>
      <c r="C161" s="11" t="s">
        <v>197</v>
      </c>
      <c r="D161" s="12" t="s">
        <v>198</v>
      </c>
      <c r="E161" s="11" t="s">
        <v>8</v>
      </c>
      <c r="F161" s="12" t="s">
        <v>328</v>
      </c>
      <c r="G161" s="45">
        <v>3.5</v>
      </c>
      <c r="H161" s="47">
        <v>3.4</v>
      </c>
      <c r="I161" s="47" t="s">
        <v>571</v>
      </c>
      <c r="J161" s="47" t="s">
        <v>571</v>
      </c>
      <c r="K161" s="47" t="s">
        <v>576</v>
      </c>
      <c r="L161" s="47">
        <v>4.4000000000000004</v>
      </c>
      <c r="M161" s="48">
        <f t="shared" si="4"/>
        <v>11.3</v>
      </c>
    </row>
    <row r="162" spans="1:13" ht="24.75" customHeight="1" x14ac:dyDescent="0.35">
      <c r="A162" s="9">
        <v>154</v>
      </c>
      <c r="B162" s="10" t="s">
        <v>452</v>
      </c>
      <c r="C162" s="11" t="s">
        <v>304</v>
      </c>
      <c r="D162" s="12" t="s">
        <v>31</v>
      </c>
      <c r="E162" s="11" t="s">
        <v>8</v>
      </c>
      <c r="F162" s="12" t="s">
        <v>330</v>
      </c>
      <c r="G162" s="45">
        <v>4.25</v>
      </c>
      <c r="H162" s="47">
        <v>2.8</v>
      </c>
      <c r="I162" s="47" t="s">
        <v>574</v>
      </c>
      <c r="J162" s="47" t="s">
        <v>576</v>
      </c>
      <c r="K162" s="47" t="s">
        <v>578</v>
      </c>
      <c r="L162" s="47">
        <v>3.8</v>
      </c>
      <c r="M162" s="48">
        <f t="shared" si="4"/>
        <v>10.85</v>
      </c>
    </row>
    <row r="163" spans="1:13" ht="24.75" customHeight="1" x14ac:dyDescent="0.35">
      <c r="A163" s="9">
        <v>155</v>
      </c>
      <c r="B163" s="10" t="s">
        <v>407</v>
      </c>
      <c r="C163" s="20" t="s">
        <v>241</v>
      </c>
      <c r="D163" s="21" t="s">
        <v>242</v>
      </c>
      <c r="E163" s="20" t="s">
        <v>15</v>
      </c>
      <c r="F163" s="21" t="s">
        <v>329</v>
      </c>
      <c r="G163" s="45">
        <v>3</v>
      </c>
      <c r="H163" s="47">
        <v>4.2</v>
      </c>
      <c r="I163" s="47" t="s">
        <v>573</v>
      </c>
      <c r="J163" s="47" t="s">
        <v>574</v>
      </c>
      <c r="K163" s="47" t="s">
        <v>576</v>
      </c>
      <c r="L163" s="47">
        <v>3.4000000000000004</v>
      </c>
      <c r="M163" s="48">
        <f t="shared" si="4"/>
        <v>10.600000000000001</v>
      </c>
    </row>
    <row r="164" spans="1:13" ht="24.75" customHeight="1" x14ac:dyDescent="0.35">
      <c r="A164" s="9">
        <v>156</v>
      </c>
      <c r="B164" s="27" t="s">
        <v>501</v>
      </c>
      <c r="C164" s="35" t="s">
        <v>269</v>
      </c>
      <c r="D164" s="36" t="s">
        <v>185</v>
      </c>
      <c r="E164" s="35" t="s">
        <v>15</v>
      </c>
      <c r="F164" s="36" t="s">
        <v>329</v>
      </c>
      <c r="G164" s="45">
        <v>3.25</v>
      </c>
      <c r="H164" s="47">
        <v>3.4</v>
      </c>
      <c r="I164" s="47" t="s">
        <v>572</v>
      </c>
      <c r="J164" s="47" t="s">
        <v>575</v>
      </c>
      <c r="K164" s="47" t="s">
        <v>571</v>
      </c>
      <c r="L164" s="47">
        <v>3.8</v>
      </c>
      <c r="M164" s="48">
        <f t="shared" si="4"/>
        <v>10.45</v>
      </c>
    </row>
    <row r="165" spans="1:13" ht="24.75" customHeight="1" x14ac:dyDescent="0.35">
      <c r="A165" s="9">
        <v>157</v>
      </c>
      <c r="B165" s="29" t="s">
        <v>516</v>
      </c>
      <c r="C165" s="30" t="s">
        <v>272</v>
      </c>
      <c r="D165" s="31" t="s">
        <v>273</v>
      </c>
      <c r="E165" s="30" t="s">
        <v>15</v>
      </c>
      <c r="F165" s="31" t="s">
        <v>329</v>
      </c>
      <c r="G165" s="58">
        <v>3.25</v>
      </c>
      <c r="H165" s="47">
        <v>3.4</v>
      </c>
      <c r="I165" s="47" t="s">
        <v>578</v>
      </c>
      <c r="J165" s="47" t="s">
        <v>571</v>
      </c>
      <c r="K165" s="47" t="s">
        <v>578</v>
      </c>
      <c r="L165" s="47">
        <v>3.8</v>
      </c>
      <c r="M165" s="48">
        <f t="shared" si="4"/>
        <v>10.45</v>
      </c>
    </row>
    <row r="166" spans="1:13" ht="27" customHeight="1" x14ac:dyDescent="0.35">
      <c r="A166" s="9">
        <v>158</v>
      </c>
      <c r="B166" s="10" t="s">
        <v>478</v>
      </c>
      <c r="C166" s="11" t="s">
        <v>309</v>
      </c>
      <c r="D166" s="22" t="s">
        <v>310</v>
      </c>
      <c r="E166" s="23" t="s">
        <v>15</v>
      </c>
      <c r="F166" s="22" t="s">
        <v>330</v>
      </c>
      <c r="G166" s="45">
        <v>1.5</v>
      </c>
      <c r="H166" s="47">
        <v>5.4</v>
      </c>
      <c r="I166" s="47" t="s">
        <v>573</v>
      </c>
      <c r="J166" s="47" t="s">
        <v>571</v>
      </c>
      <c r="K166" s="47" t="s">
        <v>578</v>
      </c>
      <c r="L166" s="47">
        <v>3.4000000000000004</v>
      </c>
      <c r="M166" s="48">
        <f t="shared" si="4"/>
        <v>10.3</v>
      </c>
    </row>
    <row r="167" spans="1:13" ht="27" customHeight="1" x14ac:dyDescent="0.35">
      <c r="A167" s="9">
        <v>159</v>
      </c>
      <c r="B167" s="10" t="s">
        <v>371</v>
      </c>
      <c r="C167" s="11" t="s">
        <v>175</v>
      </c>
      <c r="D167" s="12" t="s">
        <v>176</v>
      </c>
      <c r="E167" s="11" t="s">
        <v>15</v>
      </c>
      <c r="F167" s="12" t="s">
        <v>328</v>
      </c>
      <c r="G167" s="45">
        <v>3</v>
      </c>
      <c r="H167" s="53">
        <v>3.2</v>
      </c>
      <c r="I167" s="47" t="s">
        <v>574</v>
      </c>
      <c r="J167" s="47" t="s">
        <v>575</v>
      </c>
      <c r="K167" s="47" t="s">
        <v>574</v>
      </c>
      <c r="L167" s="47">
        <v>3.8</v>
      </c>
      <c r="M167" s="48">
        <f t="shared" si="4"/>
        <v>10</v>
      </c>
    </row>
    <row r="168" spans="1:13" ht="27" customHeight="1" x14ac:dyDescent="0.35">
      <c r="A168" s="9">
        <v>160</v>
      </c>
      <c r="B168" s="10" t="s">
        <v>389</v>
      </c>
      <c r="C168" s="11" t="s">
        <v>289</v>
      </c>
      <c r="D168" s="12" t="s">
        <v>82</v>
      </c>
      <c r="E168" s="11" t="s">
        <v>15</v>
      </c>
      <c r="F168" s="12" t="s">
        <v>330</v>
      </c>
      <c r="G168" s="45">
        <v>3.75</v>
      </c>
      <c r="H168" s="53">
        <v>3</v>
      </c>
      <c r="I168" s="47" t="s">
        <v>572</v>
      </c>
      <c r="J168" s="47" t="s">
        <v>576</v>
      </c>
      <c r="K168" s="47" t="s">
        <v>574</v>
      </c>
      <c r="L168" s="47">
        <v>3.2</v>
      </c>
      <c r="M168" s="48">
        <f t="shared" si="4"/>
        <v>9.9499999999999993</v>
      </c>
    </row>
    <row r="169" spans="1:13" ht="27" customHeight="1" x14ac:dyDescent="0.35">
      <c r="A169" s="9">
        <v>161</v>
      </c>
      <c r="B169" s="10" t="s">
        <v>508</v>
      </c>
      <c r="C169" s="11" t="s">
        <v>318</v>
      </c>
      <c r="D169" s="12" t="s">
        <v>319</v>
      </c>
      <c r="E169" s="11" t="s">
        <v>15</v>
      </c>
      <c r="F169" s="12" t="s">
        <v>330</v>
      </c>
      <c r="G169" s="45">
        <v>1.75</v>
      </c>
      <c r="H169" s="47">
        <v>5.2</v>
      </c>
      <c r="I169" s="47" t="s">
        <v>578</v>
      </c>
      <c r="J169" s="47" t="s">
        <v>571</v>
      </c>
      <c r="K169" s="47" t="s">
        <v>580</v>
      </c>
      <c r="L169" s="47">
        <v>2.9999999999999996</v>
      </c>
      <c r="M169" s="48">
        <f t="shared" ref="M169:M186" si="5">+G169+H169+L169</f>
        <v>9.9499999999999993</v>
      </c>
    </row>
    <row r="170" spans="1:13" ht="27" customHeight="1" x14ac:dyDescent="0.35">
      <c r="A170" s="9">
        <v>162</v>
      </c>
      <c r="B170" s="10" t="s">
        <v>412</v>
      </c>
      <c r="C170" s="11" t="s">
        <v>294</v>
      </c>
      <c r="D170" s="12" t="s">
        <v>288</v>
      </c>
      <c r="E170" s="11" t="s">
        <v>15</v>
      </c>
      <c r="F170" s="12" t="s">
        <v>330</v>
      </c>
      <c r="G170" s="45">
        <v>3.25</v>
      </c>
      <c r="H170" s="47">
        <v>3.2</v>
      </c>
      <c r="I170" s="47" t="s">
        <v>573</v>
      </c>
      <c r="J170" s="47" t="s">
        <v>571</v>
      </c>
      <c r="K170" s="47" t="s">
        <v>578</v>
      </c>
      <c r="L170" s="47">
        <v>3.4000000000000004</v>
      </c>
      <c r="M170" s="48">
        <f t="shared" si="5"/>
        <v>9.8500000000000014</v>
      </c>
    </row>
    <row r="171" spans="1:13" ht="27" customHeight="1" x14ac:dyDescent="0.35">
      <c r="A171" s="9">
        <v>163</v>
      </c>
      <c r="B171" s="10" t="s">
        <v>511</v>
      </c>
      <c r="C171" s="11" t="s">
        <v>320</v>
      </c>
      <c r="D171" s="12" t="s">
        <v>321</v>
      </c>
      <c r="E171" s="11" t="s">
        <v>8</v>
      </c>
      <c r="F171" s="12" t="s">
        <v>330</v>
      </c>
      <c r="G171" s="45">
        <v>2.75</v>
      </c>
      <c r="H171" s="47">
        <v>3.6</v>
      </c>
      <c r="I171" s="47" t="s">
        <v>585</v>
      </c>
      <c r="J171" s="47" t="s">
        <v>575</v>
      </c>
      <c r="K171" s="47" t="s">
        <v>571</v>
      </c>
      <c r="L171" s="47">
        <v>3.4</v>
      </c>
      <c r="M171" s="48">
        <f t="shared" si="5"/>
        <v>9.75</v>
      </c>
    </row>
    <row r="172" spans="1:13" ht="27" customHeight="1" x14ac:dyDescent="0.35">
      <c r="A172" s="9">
        <v>164</v>
      </c>
      <c r="B172" s="10" t="s">
        <v>348</v>
      </c>
      <c r="C172" s="11" t="s">
        <v>276</v>
      </c>
      <c r="D172" s="12" t="s">
        <v>97</v>
      </c>
      <c r="E172" s="11" t="s">
        <v>15</v>
      </c>
      <c r="F172" s="12" t="s">
        <v>330</v>
      </c>
      <c r="G172" s="45">
        <v>1</v>
      </c>
      <c r="H172" s="47">
        <v>4</v>
      </c>
      <c r="I172" s="47" t="s">
        <v>571</v>
      </c>
      <c r="J172" s="47" t="s">
        <v>576</v>
      </c>
      <c r="K172" s="47" t="s">
        <v>578</v>
      </c>
      <c r="L172" s="47">
        <v>4.2</v>
      </c>
      <c r="M172" s="48">
        <f t="shared" si="5"/>
        <v>9.1999999999999993</v>
      </c>
    </row>
    <row r="173" spans="1:13" ht="27" customHeight="1" x14ac:dyDescent="0.35">
      <c r="A173" s="9">
        <v>165</v>
      </c>
      <c r="B173" s="10" t="s">
        <v>406</v>
      </c>
      <c r="C173" s="11" t="s">
        <v>292</v>
      </c>
      <c r="D173" s="12" t="s">
        <v>293</v>
      </c>
      <c r="E173" s="11" t="s">
        <v>15</v>
      </c>
      <c r="F173" s="12" t="s">
        <v>330</v>
      </c>
      <c r="G173" s="45">
        <v>2.25</v>
      </c>
      <c r="H173" s="47">
        <v>3.2</v>
      </c>
      <c r="I173" s="47" t="s">
        <v>578</v>
      </c>
      <c r="J173" s="47" t="s">
        <v>571</v>
      </c>
      <c r="K173" s="47" t="s">
        <v>572</v>
      </c>
      <c r="L173" s="47">
        <v>3.1999999999999997</v>
      </c>
      <c r="M173" s="48">
        <f t="shared" si="5"/>
        <v>8.65</v>
      </c>
    </row>
    <row r="174" spans="1:13" ht="27" customHeight="1" x14ac:dyDescent="0.35">
      <c r="A174" s="9">
        <v>166</v>
      </c>
      <c r="B174" s="10" t="s">
        <v>482</v>
      </c>
      <c r="C174" s="11" t="s">
        <v>212</v>
      </c>
      <c r="D174" s="12" t="s">
        <v>68</v>
      </c>
      <c r="E174" s="11" t="s">
        <v>15</v>
      </c>
      <c r="F174" s="12" t="s">
        <v>328</v>
      </c>
      <c r="G174" s="45">
        <v>0.75</v>
      </c>
      <c r="H174" s="47">
        <v>3.8</v>
      </c>
      <c r="I174" s="47" t="s">
        <v>578</v>
      </c>
      <c r="J174" s="47" t="s">
        <v>571</v>
      </c>
      <c r="K174" s="47" t="s">
        <v>574</v>
      </c>
      <c r="L174" s="47">
        <v>3.5999999999999996</v>
      </c>
      <c r="M174" s="48">
        <f t="shared" si="5"/>
        <v>8.1499999999999986</v>
      </c>
    </row>
    <row r="175" spans="1:13" ht="27" customHeight="1" x14ac:dyDescent="0.35">
      <c r="A175" s="9">
        <v>167</v>
      </c>
      <c r="B175" s="10" t="s">
        <v>354</v>
      </c>
      <c r="C175" s="11" t="s">
        <v>167</v>
      </c>
      <c r="D175" s="12" t="s">
        <v>168</v>
      </c>
      <c r="E175" s="11" t="s">
        <v>15</v>
      </c>
      <c r="F175" s="12" t="s">
        <v>328</v>
      </c>
      <c r="G175" s="45" t="s">
        <v>557</v>
      </c>
      <c r="H175" s="47">
        <v>2.8</v>
      </c>
      <c r="I175" s="47" t="s">
        <v>573</v>
      </c>
      <c r="J175" s="47" t="s">
        <v>573</v>
      </c>
      <c r="K175" s="47" t="s">
        <v>573</v>
      </c>
      <c r="L175" s="47">
        <v>2.4000000000000004</v>
      </c>
      <c r="M175" s="48" t="e">
        <f t="shared" si="5"/>
        <v>#VALUE!</v>
      </c>
    </row>
    <row r="176" spans="1:13" ht="27" customHeight="1" x14ac:dyDescent="0.35">
      <c r="A176" s="9">
        <v>168</v>
      </c>
      <c r="B176" s="10" t="s">
        <v>396</v>
      </c>
      <c r="C176" s="11" t="s">
        <v>184</v>
      </c>
      <c r="D176" s="12" t="s">
        <v>185</v>
      </c>
      <c r="E176" s="11" t="s">
        <v>15</v>
      </c>
      <c r="F176" s="12" t="s">
        <v>328</v>
      </c>
      <c r="G176" s="45">
        <v>2</v>
      </c>
      <c r="H176" s="47">
        <v>2</v>
      </c>
      <c r="I176" s="47" t="s">
        <v>578</v>
      </c>
      <c r="J176" s="47" t="s">
        <v>574</v>
      </c>
      <c r="K176" s="47" t="s">
        <v>576</v>
      </c>
      <c r="L176" s="47">
        <v>3.8000000000000003</v>
      </c>
      <c r="M176" s="48">
        <f t="shared" si="5"/>
        <v>7.8000000000000007</v>
      </c>
    </row>
    <row r="177" spans="1:13" ht="27" customHeight="1" x14ac:dyDescent="0.35">
      <c r="A177" s="9">
        <v>169</v>
      </c>
      <c r="B177" s="10" t="s">
        <v>466</v>
      </c>
      <c r="C177" s="11" t="s">
        <v>201</v>
      </c>
      <c r="D177" s="12" t="s">
        <v>202</v>
      </c>
      <c r="E177" s="11" t="s">
        <v>8</v>
      </c>
      <c r="F177" s="12" t="s">
        <v>328</v>
      </c>
      <c r="G177" s="45">
        <v>1.25</v>
      </c>
      <c r="H177" s="47">
        <v>4.2</v>
      </c>
      <c r="I177" s="47" t="s">
        <v>574</v>
      </c>
      <c r="J177" s="47" t="s">
        <v>573</v>
      </c>
      <c r="K177" s="47" t="s">
        <v>580</v>
      </c>
      <c r="L177" s="47">
        <v>2.2000000000000002</v>
      </c>
      <c r="M177" s="48">
        <f t="shared" si="5"/>
        <v>7.65</v>
      </c>
    </row>
    <row r="178" spans="1:13" ht="27" customHeight="1" x14ac:dyDescent="0.35">
      <c r="A178" s="9">
        <v>170</v>
      </c>
      <c r="B178" s="10" t="s">
        <v>462</v>
      </c>
      <c r="C178" s="11" t="s">
        <v>305</v>
      </c>
      <c r="D178" s="12" t="s">
        <v>306</v>
      </c>
      <c r="E178" s="11" t="s">
        <v>15</v>
      </c>
      <c r="F178" s="12" t="s">
        <v>330</v>
      </c>
      <c r="G178" s="45">
        <v>2</v>
      </c>
      <c r="H178" s="47">
        <v>2.8</v>
      </c>
      <c r="I178" s="47" t="s">
        <v>572</v>
      </c>
      <c r="J178" s="47" t="s">
        <v>571</v>
      </c>
      <c r="K178" s="47" t="s">
        <v>573</v>
      </c>
      <c r="L178" s="47">
        <v>2.8</v>
      </c>
      <c r="M178" s="48">
        <f t="shared" si="5"/>
        <v>7.6</v>
      </c>
    </row>
    <row r="179" spans="1:13" ht="27" customHeight="1" x14ac:dyDescent="0.35">
      <c r="A179" s="9">
        <v>171</v>
      </c>
      <c r="B179" s="10" t="s">
        <v>417</v>
      </c>
      <c r="C179" s="11" t="s">
        <v>187</v>
      </c>
      <c r="D179" s="12" t="s">
        <v>188</v>
      </c>
      <c r="E179" s="11" t="s">
        <v>15</v>
      </c>
      <c r="F179" s="12" t="s">
        <v>328</v>
      </c>
      <c r="G179" s="45">
        <v>1.25</v>
      </c>
      <c r="H179" s="47">
        <v>2.8</v>
      </c>
      <c r="I179" s="47" t="s">
        <v>574</v>
      </c>
      <c r="J179" s="47" t="s">
        <v>573</v>
      </c>
      <c r="K179" s="47" t="s">
        <v>576</v>
      </c>
      <c r="L179" s="47">
        <v>3.4000000000000004</v>
      </c>
      <c r="M179" s="48">
        <f t="shared" si="5"/>
        <v>7.45</v>
      </c>
    </row>
    <row r="180" spans="1:13" ht="27" customHeight="1" x14ac:dyDescent="0.35">
      <c r="A180" s="9">
        <v>172</v>
      </c>
      <c r="B180" s="10" t="s">
        <v>514</v>
      </c>
      <c r="C180" s="11" t="s">
        <v>322</v>
      </c>
      <c r="D180" s="12" t="s">
        <v>323</v>
      </c>
      <c r="E180" s="11" t="s">
        <v>15</v>
      </c>
      <c r="F180" s="12" t="s">
        <v>330</v>
      </c>
      <c r="G180" s="58">
        <v>2</v>
      </c>
      <c r="H180" s="47">
        <v>2.4</v>
      </c>
      <c r="I180" s="47" t="s">
        <v>572</v>
      </c>
      <c r="J180" s="47" t="s">
        <v>571</v>
      </c>
      <c r="K180" s="47" t="s">
        <v>580</v>
      </c>
      <c r="L180" s="47">
        <v>2.4</v>
      </c>
      <c r="M180" s="48">
        <f t="shared" si="5"/>
        <v>6.8000000000000007</v>
      </c>
    </row>
    <row r="181" spans="1:13" ht="27" customHeight="1" x14ac:dyDescent="0.35">
      <c r="A181" s="9">
        <v>173</v>
      </c>
      <c r="B181" s="10" t="s">
        <v>394</v>
      </c>
      <c r="C181" s="11" t="s">
        <v>180</v>
      </c>
      <c r="D181" s="12" t="s">
        <v>181</v>
      </c>
      <c r="E181" s="11" t="s">
        <v>15</v>
      </c>
      <c r="F181" s="12" t="s">
        <v>328</v>
      </c>
      <c r="G181" s="45">
        <v>1</v>
      </c>
      <c r="H181" s="47">
        <v>1.6</v>
      </c>
      <c r="I181" s="47" t="s">
        <v>578</v>
      </c>
      <c r="J181" s="47" t="s">
        <v>571</v>
      </c>
      <c r="K181" s="47" t="s">
        <v>574</v>
      </c>
      <c r="L181" s="47">
        <v>3.5999999999999996</v>
      </c>
      <c r="M181" s="48">
        <f t="shared" si="5"/>
        <v>6.1999999999999993</v>
      </c>
    </row>
    <row r="182" spans="1:13" ht="27" customHeight="1" x14ac:dyDescent="0.35">
      <c r="A182" s="9">
        <v>174</v>
      </c>
      <c r="B182" s="10" t="s">
        <v>347</v>
      </c>
      <c r="C182" s="11" t="s">
        <v>165</v>
      </c>
      <c r="D182" s="12" t="s">
        <v>166</v>
      </c>
      <c r="E182" s="11" t="s">
        <v>15</v>
      </c>
      <c r="F182" s="12" t="s">
        <v>328</v>
      </c>
      <c r="G182" s="45" t="s">
        <v>551</v>
      </c>
      <c r="H182" s="47">
        <v>2.4</v>
      </c>
      <c r="I182" s="47" t="s">
        <v>574</v>
      </c>
      <c r="J182" s="47" t="s">
        <v>578</v>
      </c>
      <c r="K182" s="47" t="s">
        <v>574</v>
      </c>
      <c r="L182" s="47">
        <v>3.2</v>
      </c>
      <c r="M182" s="48" t="e">
        <f t="shared" si="5"/>
        <v>#VALUE!</v>
      </c>
    </row>
    <row r="183" spans="1:13" ht="27" customHeight="1" x14ac:dyDescent="0.35">
      <c r="A183" s="9">
        <v>175</v>
      </c>
      <c r="B183" s="10" t="s">
        <v>413</v>
      </c>
      <c r="C183" s="11" t="s">
        <v>295</v>
      </c>
      <c r="D183" s="12" t="s">
        <v>296</v>
      </c>
      <c r="E183" s="11" t="s">
        <v>15</v>
      </c>
      <c r="F183" s="12" t="s">
        <v>330</v>
      </c>
      <c r="G183" s="45">
        <v>1</v>
      </c>
      <c r="H183" s="47">
        <v>2.8</v>
      </c>
      <c r="I183" s="47" t="s">
        <v>573</v>
      </c>
      <c r="J183" s="47" t="s">
        <v>580</v>
      </c>
      <c r="K183" s="47" t="s">
        <v>573</v>
      </c>
      <c r="L183" s="47">
        <v>2</v>
      </c>
      <c r="M183" s="48">
        <f t="shared" si="5"/>
        <v>5.8</v>
      </c>
    </row>
    <row r="184" spans="1:13" ht="27" customHeight="1" x14ac:dyDescent="0.35">
      <c r="A184" s="9">
        <v>176</v>
      </c>
      <c r="B184" s="10" t="s">
        <v>341</v>
      </c>
      <c r="C184" s="11" t="s">
        <v>274</v>
      </c>
      <c r="D184" s="12" t="s">
        <v>275</v>
      </c>
      <c r="E184" s="11" t="s">
        <v>15</v>
      </c>
      <c r="F184" s="12" t="s">
        <v>330</v>
      </c>
      <c r="G184" s="45" t="s">
        <v>554</v>
      </c>
      <c r="H184" s="47">
        <v>2</v>
      </c>
      <c r="I184" s="47" t="s">
        <v>573</v>
      </c>
      <c r="J184" s="47" t="s">
        <v>574</v>
      </c>
      <c r="K184" s="47" t="s">
        <v>571</v>
      </c>
      <c r="L184" s="47">
        <v>3.2</v>
      </c>
      <c r="M184" s="48" t="e">
        <f t="shared" si="5"/>
        <v>#VALUE!</v>
      </c>
    </row>
    <row r="185" spans="1:13" ht="27" customHeight="1" x14ac:dyDescent="0.35">
      <c r="A185" s="9">
        <v>177</v>
      </c>
      <c r="B185" s="10" t="s">
        <v>343</v>
      </c>
      <c r="C185" s="11" t="s">
        <v>163</v>
      </c>
      <c r="D185" s="12" t="s">
        <v>164</v>
      </c>
      <c r="E185" s="11" t="s">
        <v>15</v>
      </c>
      <c r="F185" s="12" t="s">
        <v>328</v>
      </c>
      <c r="G185" s="45" t="s">
        <v>552</v>
      </c>
      <c r="H185" s="47">
        <v>2.6</v>
      </c>
      <c r="I185" s="47" t="s">
        <v>572</v>
      </c>
      <c r="J185" s="47" t="s">
        <v>574</v>
      </c>
      <c r="K185" s="47" t="s">
        <v>580</v>
      </c>
      <c r="L185" s="47">
        <v>2</v>
      </c>
      <c r="M185" s="48" t="e">
        <f t="shared" si="5"/>
        <v>#VALUE!</v>
      </c>
    </row>
    <row r="186" spans="1:13" ht="27" customHeight="1" x14ac:dyDescent="0.35">
      <c r="A186" s="9">
        <v>178</v>
      </c>
      <c r="B186" s="10" t="s">
        <v>504</v>
      </c>
      <c r="C186" s="11" t="s">
        <v>217</v>
      </c>
      <c r="D186" s="12" t="s">
        <v>218</v>
      </c>
      <c r="E186" s="11" t="s">
        <v>15</v>
      </c>
      <c r="F186" s="12" t="s">
        <v>328</v>
      </c>
      <c r="G186" s="45">
        <v>0.25</v>
      </c>
      <c r="H186" s="47">
        <v>2.2000000000000002</v>
      </c>
      <c r="I186" s="47" t="s">
        <v>573</v>
      </c>
      <c r="J186" s="47" t="s">
        <v>580</v>
      </c>
      <c r="K186" s="47" t="s">
        <v>574</v>
      </c>
      <c r="L186" s="47">
        <v>2.2000000000000002</v>
      </c>
      <c r="M186" s="48">
        <f t="shared" si="5"/>
        <v>4.6500000000000004</v>
      </c>
    </row>
    <row r="187" spans="1:13" ht="19.95" customHeight="1" x14ac:dyDescent="0.35">
      <c r="A187" s="13"/>
      <c r="B187" s="14"/>
      <c r="C187" s="15"/>
      <c r="D187" s="86"/>
      <c r="E187" s="86"/>
      <c r="F187" s="86"/>
      <c r="G187" s="86"/>
    </row>
    <row r="188" spans="1:13" ht="18.75" customHeight="1" x14ac:dyDescent="0.35">
      <c r="A188" s="13"/>
      <c r="B188" s="14"/>
      <c r="C188" s="15"/>
      <c r="D188" s="91"/>
      <c r="E188" s="91"/>
      <c r="F188" s="91"/>
      <c r="G188" s="91"/>
    </row>
    <row r="189" spans="1:13" x14ac:dyDescent="0.35">
      <c r="A189" s="13"/>
      <c r="B189" s="14"/>
      <c r="C189" s="15"/>
      <c r="D189" s="16"/>
      <c r="E189" s="15"/>
      <c r="F189" s="16"/>
      <c r="G189" s="16"/>
    </row>
    <row r="190" spans="1:13" x14ac:dyDescent="0.35">
      <c r="A190" s="13"/>
      <c r="B190" s="14"/>
      <c r="C190" s="15"/>
      <c r="D190" s="16"/>
      <c r="E190" s="15"/>
      <c r="F190" s="16"/>
      <c r="G190" s="16"/>
    </row>
  </sheetData>
  <autoFilter ref="A8:M186"/>
  <sortState ref="A10:M191">
    <sortCondition descending="1" ref="M9:M191"/>
  </sortState>
  <mergeCells count="15">
    <mergeCell ref="H7:H8"/>
    <mergeCell ref="M7:M8"/>
    <mergeCell ref="I7:L7"/>
    <mergeCell ref="D187:G187"/>
    <mergeCell ref="D188:G188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A2" workbookViewId="0">
      <selection activeCell="L58" sqref="L58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44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42" t="s">
        <v>332</v>
      </c>
      <c r="B3" s="42"/>
      <c r="C3" s="43"/>
      <c r="F3" s="3"/>
    </row>
    <row r="4" spans="1:13" x14ac:dyDescent="0.35">
      <c r="A4" s="1"/>
      <c r="B4" s="1"/>
      <c r="C4" s="2"/>
      <c r="D4" s="2"/>
      <c r="E4" s="7"/>
      <c r="F4" s="2"/>
      <c r="G4" s="40"/>
    </row>
    <row r="5" spans="1:13" x14ac:dyDescent="0.35">
      <c r="A5" s="1"/>
      <c r="B5" s="1"/>
      <c r="C5" s="2"/>
      <c r="D5" s="2"/>
      <c r="E5" s="7"/>
      <c r="F5" s="2"/>
      <c r="G5" s="40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3.25" customHeight="1" x14ac:dyDescent="0.35">
      <c r="A9" s="9">
        <v>1</v>
      </c>
      <c r="B9" s="10" t="s">
        <v>374</v>
      </c>
      <c r="C9" s="11" t="s">
        <v>30</v>
      </c>
      <c r="D9" s="12" t="s">
        <v>31</v>
      </c>
      <c r="E9" s="11" t="s">
        <v>15</v>
      </c>
      <c r="F9" s="12" t="s">
        <v>326</v>
      </c>
      <c r="G9" s="45">
        <v>8.5</v>
      </c>
      <c r="H9" s="53">
        <v>10</v>
      </c>
      <c r="I9" s="47" t="s">
        <v>579</v>
      </c>
      <c r="J9" s="47" t="s">
        <v>562</v>
      </c>
      <c r="K9" s="47" t="s">
        <v>583</v>
      </c>
      <c r="L9" s="47">
        <v>9.4</v>
      </c>
      <c r="M9" s="48">
        <f t="shared" ref="M9:M52" si="0">+G9+H9+L9</f>
        <v>27.9</v>
      </c>
    </row>
    <row r="10" spans="1:13" ht="23.25" customHeight="1" x14ac:dyDescent="0.35">
      <c r="A10" s="9">
        <v>2</v>
      </c>
      <c r="B10" s="10" t="s">
        <v>350</v>
      </c>
      <c r="C10" s="11" t="s">
        <v>16</v>
      </c>
      <c r="D10" s="12" t="s">
        <v>17</v>
      </c>
      <c r="E10" s="11" t="s">
        <v>8</v>
      </c>
      <c r="F10" s="12" t="s">
        <v>326</v>
      </c>
      <c r="G10" s="45" t="s">
        <v>549</v>
      </c>
      <c r="H10" s="47">
        <v>8.6</v>
      </c>
      <c r="I10" s="47" t="s">
        <v>559</v>
      </c>
      <c r="J10" s="47" t="s">
        <v>579</v>
      </c>
      <c r="K10" s="47" t="s">
        <v>561</v>
      </c>
      <c r="L10" s="47">
        <v>9.6</v>
      </c>
      <c r="M10" s="48" t="e">
        <f t="shared" si="0"/>
        <v>#VALUE!</v>
      </c>
    </row>
    <row r="11" spans="1:13" ht="23.25" customHeight="1" x14ac:dyDescent="0.35">
      <c r="A11" s="9">
        <v>3</v>
      </c>
      <c r="B11" s="10" t="s">
        <v>340</v>
      </c>
      <c r="C11" s="11" t="s">
        <v>9</v>
      </c>
      <c r="D11" s="12" t="s">
        <v>10</v>
      </c>
      <c r="E11" s="11" t="s">
        <v>8</v>
      </c>
      <c r="F11" s="12" t="s">
        <v>326</v>
      </c>
      <c r="G11" s="45" t="s">
        <v>549</v>
      </c>
      <c r="H11" s="47">
        <v>8.4</v>
      </c>
      <c r="I11" s="47" t="s">
        <v>560</v>
      </c>
      <c r="J11" s="47" t="s">
        <v>562</v>
      </c>
      <c r="K11" s="47" t="s">
        <v>581</v>
      </c>
      <c r="L11" s="47">
        <v>9</v>
      </c>
      <c r="M11" s="48" t="e">
        <f t="shared" si="0"/>
        <v>#VALUE!</v>
      </c>
    </row>
    <row r="12" spans="1:13" ht="23.25" customHeight="1" x14ac:dyDescent="0.35">
      <c r="A12" s="9">
        <v>4</v>
      </c>
      <c r="B12" s="10" t="s">
        <v>434</v>
      </c>
      <c r="C12" s="11" t="s">
        <v>52</v>
      </c>
      <c r="D12" s="12" t="s">
        <v>53</v>
      </c>
      <c r="E12" s="11" t="s">
        <v>15</v>
      </c>
      <c r="F12" s="12" t="s">
        <v>326</v>
      </c>
      <c r="G12" s="45">
        <v>8</v>
      </c>
      <c r="H12" s="47">
        <v>9</v>
      </c>
      <c r="I12" s="47" t="s">
        <v>560</v>
      </c>
      <c r="J12" s="47" t="s">
        <v>560</v>
      </c>
      <c r="K12" s="47" t="s">
        <v>562</v>
      </c>
      <c r="L12" s="47">
        <v>7.6</v>
      </c>
      <c r="M12" s="48">
        <f t="shared" si="0"/>
        <v>24.6</v>
      </c>
    </row>
    <row r="13" spans="1:13" ht="23.25" customHeight="1" x14ac:dyDescent="0.35">
      <c r="A13" s="9">
        <v>5</v>
      </c>
      <c r="B13" s="10" t="s">
        <v>487</v>
      </c>
      <c r="C13" s="11" t="s">
        <v>70</v>
      </c>
      <c r="D13" s="12" t="s">
        <v>10</v>
      </c>
      <c r="E13" s="11" t="s">
        <v>8</v>
      </c>
      <c r="F13" s="12" t="s">
        <v>326</v>
      </c>
      <c r="G13" s="45">
        <v>7</v>
      </c>
      <c r="H13" s="47">
        <v>9</v>
      </c>
      <c r="I13" s="47" t="s">
        <v>562</v>
      </c>
      <c r="J13" s="47" t="s">
        <v>562</v>
      </c>
      <c r="K13" s="47" t="s">
        <v>579</v>
      </c>
      <c r="L13" s="47">
        <v>8.6</v>
      </c>
      <c r="M13" s="48">
        <f t="shared" si="0"/>
        <v>24.6</v>
      </c>
    </row>
    <row r="14" spans="1:13" ht="23.25" customHeight="1" x14ac:dyDescent="0.35">
      <c r="A14" s="9">
        <v>6</v>
      </c>
      <c r="B14" s="10" t="s">
        <v>468</v>
      </c>
      <c r="C14" s="11" t="s">
        <v>64</v>
      </c>
      <c r="D14" s="12" t="s">
        <v>65</v>
      </c>
      <c r="E14" s="11" t="s">
        <v>8</v>
      </c>
      <c r="F14" s="12" t="s">
        <v>326</v>
      </c>
      <c r="G14" s="45">
        <v>8.25</v>
      </c>
      <c r="H14" s="47">
        <v>7.2</v>
      </c>
      <c r="I14" s="47" t="s">
        <v>560</v>
      </c>
      <c r="J14" s="47" t="s">
        <v>579</v>
      </c>
      <c r="K14" s="47" t="s">
        <v>583</v>
      </c>
      <c r="L14" s="47">
        <v>9</v>
      </c>
      <c r="M14" s="48">
        <f t="shared" si="0"/>
        <v>24.45</v>
      </c>
    </row>
    <row r="15" spans="1:13" ht="23.25" customHeight="1" x14ac:dyDescent="0.35">
      <c r="A15" s="9">
        <v>7</v>
      </c>
      <c r="B15" s="10" t="s">
        <v>507</v>
      </c>
      <c r="C15" s="11" t="s">
        <v>81</v>
      </c>
      <c r="D15" s="12" t="s">
        <v>82</v>
      </c>
      <c r="E15" s="11" t="s">
        <v>15</v>
      </c>
      <c r="F15" s="12" t="s">
        <v>326</v>
      </c>
      <c r="G15" s="45">
        <v>6.5</v>
      </c>
      <c r="H15" s="47">
        <v>8.4</v>
      </c>
      <c r="I15" s="47" t="s">
        <v>579</v>
      </c>
      <c r="J15" s="47" t="s">
        <v>559</v>
      </c>
      <c r="K15" s="47" t="s">
        <v>582</v>
      </c>
      <c r="L15" s="47">
        <v>8.8000000000000007</v>
      </c>
      <c r="M15" s="48">
        <f t="shared" si="0"/>
        <v>23.700000000000003</v>
      </c>
    </row>
    <row r="16" spans="1:13" ht="23.25" customHeight="1" x14ac:dyDescent="0.35">
      <c r="A16" s="9">
        <v>8</v>
      </c>
      <c r="B16" s="10" t="s">
        <v>364</v>
      </c>
      <c r="C16" s="11" t="s">
        <v>26</v>
      </c>
      <c r="D16" s="12" t="s">
        <v>27</v>
      </c>
      <c r="E16" s="11" t="s">
        <v>15</v>
      </c>
      <c r="F16" s="12" t="s">
        <v>326</v>
      </c>
      <c r="G16" s="45">
        <v>7.25</v>
      </c>
      <c r="H16" s="53">
        <v>8.1999999999999993</v>
      </c>
      <c r="I16" s="47" t="s">
        <v>562</v>
      </c>
      <c r="J16" s="47" t="s">
        <v>560</v>
      </c>
      <c r="K16" s="47" t="s">
        <v>559</v>
      </c>
      <c r="L16" s="47">
        <v>7.7999999999999989</v>
      </c>
      <c r="M16" s="48">
        <f t="shared" si="0"/>
        <v>23.25</v>
      </c>
    </row>
    <row r="17" spans="1:13" ht="23.25" customHeight="1" x14ac:dyDescent="0.35">
      <c r="A17" s="9">
        <v>9</v>
      </c>
      <c r="B17" s="10" t="s">
        <v>492</v>
      </c>
      <c r="C17" s="11" t="s">
        <v>71</v>
      </c>
      <c r="D17" s="12" t="s">
        <v>72</v>
      </c>
      <c r="E17" s="11" t="s">
        <v>8</v>
      </c>
      <c r="F17" s="12" t="s">
        <v>326</v>
      </c>
      <c r="G17" s="45">
        <v>7.25</v>
      </c>
      <c r="H17" s="47">
        <v>8.1999999999999993</v>
      </c>
      <c r="I17" s="47" t="s">
        <v>562</v>
      </c>
      <c r="J17" s="47" t="s">
        <v>575</v>
      </c>
      <c r="K17" s="47" t="s">
        <v>582</v>
      </c>
      <c r="L17" s="47">
        <v>7.8</v>
      </c>
      <c r="M17" s="48">
        <f t="shared" si="0"/>
        <v>23.25</v>
      </c>
    </row>
    <row r="18" spans="1:13" ht="23.25" customHeight="1" x14ac:dyDescent="0.35">
      <c r="A18" s="9">
        <v>10</v>
      </c>
      <c r="B18" s="10" t="s">
        <v>378</v>
      </c>
      <c r="C18" s="11" t="s">
        <v>34</v>
      </c>
      <c r="D18" s="12" t="s">
        <v>35</v>
      </c>
      <c r="E18" s="11" t="s">
        <v>15</v>
      </c>
      <c r="F18" s="12" t="s">
        <v>326</v>
      </c>
      <c r="G18" s="45">
        <v>7.25</v>
      </c>
      <c r="H18" s="53">
        <v>7.6</v>
      </c>
      <c r="I18" s="47" t="s">
        <v>562</v>
      </c>
      <c r="J18" s="47" t="s">
        <v>562</v>
      </c>
      <c r="K18" s="47" t="s">
        <v>559</v>
      </c>
      <c r="L18" s="47">
        <v>8.1999999999999993</v>
      </c>
      <c r="M18" s="48">
        <f t="shared" si="0"/>
        <v>23.049999999999997</v>
      </c>
    </row>
    <row r="19" spans="1:13" ht="23.25" customHeight="1" x14ac:dyDescent="0.35">
      <c r="A19" s="9">
        <v>11</v>
      </c>
      <c r="B19" s="10" t="s">
        <v>382</v>
      </c>
      <c r="C19" s="11" t="s">
        <v>36</v>
      </c>
      <c r="D19" s="12" t="s">
        <v>37</v>
      </c>
      <c r="E19" s="11" t="s">
        <v>15</v>
      </c>
      <c r="F19" s="12" t="s">
        <v>326</v>
      </c>
      <c r="G19" s="45">
        <v>6.75</v>
      </c>
      <c r="H19" s="53">
        <v>8.8000000000000007</v>
      </c>
      <c r="I19" s="47" t="s">
        <v>560</v>
      </c>
      <c r="J19" s="47" t="s">
        <v>558</v>
      </c>
      <c r="K19" s="47" t="s">
        <v>579</v>
      </c>
      <c r="L19" s="47">
        <v>7.4</v>
      </c>
      <c r="M19" s="48">
        <f t="shared" si="0"/>
        <v>22.950000000000003</v>
      </c>
    </row>
    <row r="20" spans="1:13" ht="23.25" customHeight="1" x14ac:dyDescent="0.35">
      <c r="A20" s="9">
        <v>12</v>
      </c>
      <c r="B20" s="10" t="s">
        <v>393</v>
      </c>
      <c r="C20" s="11" t="s">
        <v>42</v>
      </c>
      <c r="D20" s="12" t="s">
        <v>43</v>
      </c>
      <c r="E20" s="11" t="s">
        <v>15</v>
      </c>
      <c r="F20" s="12" t="s">
        <v>326</v>
      </c>
      <c r="G20" s="45">
        <v>6.25</v>
      </c>
      <c r="H20" s="47">
        <v>9</v>
      </c>
      <c r="I20" s="47" t="s">
        <v>558</v>
      </c>
      <c r="J20" s="47" t="s">
        <v>560</v>
      </c>
      <c r="K20" s="47" t="s">
        <v>582</v>
      </c>
      <c r="L20" s="47">
        <v>7.6000000000000005</v>
      </c>
      <c r="M20" s="48">
        <f t="shared" si="0"/>
        <v>22.85</v>
      </c>
    </row>
    <row r="21" spans="1:13" ht="23.25" customHeight="1" x14ac:dyDescent="0.35">
      <c r="A21" s="9">
        <v>13</v>
      </c>
      <c r="B21" s="10" t="s">
        <v>498</v>
      </c>
      <c r="C21" s="11" t="s">
        <v>75</v>
      </c>
      <c r="D21" s="12" t="s">
        <v>76</v>
      </c>
      <c r="E21" s="11" t="s">
        <v>8</v>
      </c>
      <c r="F21" s="12" t="s">
        <v>326</v>
      </c>
      <c r="G21" s="45">
        <v>7</v>
      </c>
      <c r="H21" s="47">
        <v>8</v>
      </c>
      <c r="I21" s="47" t="s">
        <v>577</v>
      </c>
      <c r="J21" s="47" t="s">
        <v>560</v>
      </c>
      <c r="K21" s="47" t="s">
        <v>579</v>
      </c>
      <c r="L21" s="47">
        <v>7.6</v>
      </c>
      <c r="M21" s="48">
        <f t="shared" si="0"/>
        <v>22.6</v>
      </c>
    </row>
    <row r="22" spans="1:13" ht="23.25" customHeight="1" x14ac:dyDescent="0.35">
      <c r="A22" s="9">
        <v>14</v>
      </c>
      <c r="B22" s="10" t="s">
        <v>509</v>
      </c>
      <c r="C22" s="11" t="s">
        <v>83</v>
      </c>
      <c r="D22" s="12" t="s">
        <v>84</v>
      </c>
      <c r="E22" s="11" t="s">
        <v>8</v>
      </c>
      <c r="F22" s="12" t="s">
        <v>326</v>
      </c>
      <c r="G22" s="45">
        <v>6.5</v>
      </c>
      <c r="H22" s="47">
        <v>7.4</v>
      </c>
      <c r="I22" s="47" t="s">
        <v>559</v>
      </c>
      <c r="J22" s="47" t="s">
        <v>560</v>
      </c>
      <c r="K22" s="47" t="s">
        <v>584</v>
      </c>
      <c r="L22" s="47">
        <v>8.4</v>
      </c>
      <c r="M22" s="48">
        <f t="shared" si="0"/>
        <v>22.3</v>
      </c>
    </row>
    <row r="23" spans="1:13" ht="23.25" customHeight="1" x14ac:dyDescent="0.35">
      <c r="A23" s="9">
        <v>15</v>
      </c>
      <c r="B23" s="10" t="s">
        <v>493</v>
      </c>
      <c r="C23" s="59" t="s">
        <v>526</v>
      </c>
      <c r="D23" s="60">
        <v>39764</v>
      </c>
      <c r="E23" s="11" t="s">
        <v>8</v>
      </c>
      <c r="F23" s="12" t="s">
        <v>326</v>
      </c>
      <c r="G23" s="45">
        <v>6.75</v>
      </c>
      <c r="H23" s="47">
        <v>7.6</v>
      </c>
      <c r="I23" s="47" t="s">
        <v>560</v>
      </c>
      <c r="J23" s="47" t="s">
        <v>558</v>
      </c>
      <c r="K23" s="47" t="s">
        <v>584</v>
      </c>
      <c r="L23" s="47">
        <v>7.8000000000000007</v>
      </c>
      <c r="M23" s="48">
        <f t="shared" si="0"/>
        <v>22.15</v>
      </c>
    </row>
    <row r="24" spans="1:13" ht="23.25" customHeight="1" x14ac:dyDescent="0.35">
      <c r="A24" s="9">
        <v>16</v>
      </c>
      <c r="B24" s="10" t="s">
        <v>505</v>
      </c>
      <c r="C24" s="11" t="s">
        <v>79</v>
      </c>
      <c r="D24" s="12" t="s">
        <v>80</v>
      </c>
      <c r="E24" s="11" t="s">
        <v>15</v>
      </c>
      <c r="F24" s="12" t="s">
        <v>326</v>
      </c>
      <c r="G24" s="50">
        <v>6.25</v>
      </c>
      <c r="H24" s="47">
        <v>8</v>
      </c>
      <c r="I24" s="47" t="s">
        <v>577</v>
      </c>
      <c r="J24" s="47" t="s">
        <v>562</v>
      </c>
      <c r="K24" s="47" t="s">
        <v>562</v>
      </c>
      <c r="L24" s="47">
        <v>7.8</v>
      </c>
      <c r="M24" s="48">
        <f t="shared" si="0"/>
        <v>22.05</v>
      </c>
    </row>
    <row r="25" spans="1:13" ht="23.25" customHeight="1" x14ac:dyDescent="0.35">
      <c r="A25" s="9">
        <v>17</v>
      </c>
      <c r="B25" s="10" t="s">
        <v>344</v>
      </c>
      <c r="C25" s="11" t="s">
        <v>11</v>
      </c>
      <c r="D25" s="12" t="s">
        <v>12</v>
      </c>
      <c r="E25" s="11" t="s">
        <v>8</v>
      </c>
      <c r="F25" s="12" t="s">
        <v>326</v>
      </c>
      <c r="G25" s="50" t="s">
        <v>545</v>
      </c>
      <c r="H25" s="47">
        <v>8.4</v>
      </c>
      <c r="I25" s="47" t="s">
        <v>559</v>
      </c>
      <c r="J25" s="47" t="s">
        <v>571</v>
      </c>
      <c r="K25" s="47" t="s">
        <v>562</v>
      </c>
      <c r="L25" s="47">
        <v>6.8</v>
      </c>
      <c r="M25" s="48" t="e">
        <f t="shared" si="0"/>
        <v>#VALUE!</v>
      </c>
    </row>
    <row r="26" spans="1:13" ht="23.25" customHeight="1" x14ac:dyDescent="0.35">
      <c r="A26" s="9">
        <v>18</v>
      </c>
      <c r="B26" s="10" t="s">
        <v>426</v>
      </c>
      <c r="C26" s="11" t="s">
        <v>50</v>
      </c>
      <c r="D26" s="12" t="s">
        <v>51</v>
      </c>
      <c r="E26" s="11" t="s">
        <v>8</v>
      </c>
      <c r="F26" s="12" t="s">
        <v>326</v>
      </c>
      <c r="G26" s="50">
        <v>7.5</v>
      </c>
      <c r="H26" s="47">
        <v>7</v>
      </c>
      <c r="I26" s="47" t="s">
        <v>558</v>
      </c>
      <c r="J26" s="47" t="s">
        <v>559</v>
      </c>
      <c r="K26" s="47" t="s">
        <v>562</v>
      </c>
      <c r="L26" s="47">
        <v>7.3999999999999995</v>
      </c>
      <c r="M26" s="48">
        <f t="shared" si="0"/>
        <v>21.9</v>
      </c>
    </row>
    <row r="27" spans="1:13" ht="24.75" customHeight="1" x14ac:dyDescent="0.35">
      <c r="A27" s="9">
        <v>19</v>
      </c>
      <c r="B27" s="10" t="s">
        <v>456</v>
      </c>
      <c r="C27" s="11" t="s">
        <v>56</v>
      </c>
      <c r="D27" s="12" t="s">
        <v>57</v>
      </c>
      <c r="E27" s="11" t="s">
        <v>15</v>
      </c>
      <c r="F27" s="12" t="s">
        <v>326</v>
      </c>
      <c r="G27" s="45">
        <v>6</v>
      </c>
      <c r="H27" s="47">
        <v>9.1999999999999993</v>
      </c>
      <c r="I27" s="47" t="s">
        <v>562</v>
      </c>
      <c r="J27" s="47" t="s">
        <v>558</v>
      </c>
      <c r="K27" s="47" t="s">
        <v>575</v>
      </c>
      <c r="L27" s="47">
        <v>6.6</v>
      </c>
      <c r="M27" s="48">
        <f t="shared" si="0"/>
        <v>21.799999999999997</v>
      </c>
    </row>
    <row r="28" spans="1:13" ht="24.75" customHeight="1" x14ac:dyDescent="0.35">
      <c r="A28" s="9">
        <v>20</v>
      </c>
      <c r="B28" s="10" t="s">
        <v>361</v>
      </c>
      <c r="C28" s="11" t="s">
        <v>20</v>
      </c>
      <c r="D28" s="12" t="s">
        <v>21</v>
      </c>
      <c r="E28" s="11" t="s">
        <v>8</v>
      </c>
      <c r="F28" s="12" t="s">
        <v>326</v>
      </c>
      <c r="G28" s="45" t="s">
        <v>545</v>
      </c>
      <c r="H28" s="47">
        <v>7.6</v>
      </c>
      <c r="I28" s="47" t="s">
        <v>558</v>
      </c>
      <c r="J28" s="47" t="s">
        <v>577</v>
      </c>
      <c r="K28" s="47" t="s">
        <v>582</v>
      </c>
      <c r="L28" s="47">
        <v>7.4</v>
      </c>
      <c r="M28" s="48" t="e">
        <f t="shared" si="0"/>
        <v>#VALUE!</v>
      </c>
    </row>
    <row r="29" spans="1:13" ht="24.75" customHeight="1" x14ac:dyDescent="0.35">
      <c r="A29" s="9">
        <v>21</v>
      </c>
      <c r="B29" s="10" t="s">
        <v>409</v>
      </c>
      <c r="C29" s="11" t="s">
        <v>44</v>
      </c>
      <c r="D29" s="12" t="s">
        <v>45</v>
      </c>
      <c r="E29" s="11" t="s">
        <v>15</v>
      </c>
      <c r="F29" s="12" t="s">
        <v>326</v>
      </c>
      <c r="G29" s="45">
        <v>6.5</v>
      </c>
      <c r="H29" s="47">
        <v>8.4</v>
      </c>
      <c r="I29" s="47" t="s">
        <v>560</v>
      </c>
      <c r="J29" s="47" t="s">
        <v>559</v>
      </c>
      <c r="K29" s="47" t="s">
        <v>575</v>
      </c>
      <c r="L29" s="47">
        <v>6.8</v>
      </c>
      <c r="M29" s="48">
        <f t="shared" si="0"/>
        <v>21.7</v>
      </c>
    </row>
    <row r="30" spans="1:13" ht="24.75" customHeight="1" x14ac:dyDescent="0.35">
      <c r="A30" s="9">
        <v>22</v>
      </c>
      <c r="B30" s="10" t="s">
        <v>429</v>
      </c>
      <c r="C30" s="11" t="s">
        <v>46</v>
      </c>
      <c r="D30" s="12" t="s">
        <v>47</v>
      </c>
      <c r="E30" s="11" t="s">
        <v>8</v>
      </c>
      <c r="F30" s="12" t="s">
        <v>326</v>
      </c>
      <c r="G30" s="45">
        <v>7.5</v>
      </c>
      <c r="H30" s="47">
        <v>6.6</v>
      </c>
      <c r="I30" s="47" t="s">
        <v>577</v>
      </c>
      <c r="J30" s="47" t="s">
        <v>560</v>
      </c>
      <c r="K30" s="47" t="s">
        <v>579</v>
      </c>
      <c r="L30" s="47">
        <v>7.6</v>
      </c>
      <c r="M30" s="48">
        <f t="shared" si="0"/>
        <v>21.7</v>
      </c>
    </row>
    <row r="31" spans="1:13" ht="24.75" customHeight="1" x14ac:dyDescent="0.35">
      <c r="A31" s="9">
        <v>23</v>
      </c>
      <c r="B31" s="10" t="s">
        <v>459</v>
      </c>
      <c r="C31" s="11" t="s">
        <v>58</v>
      </c>
      <c r="D31" s="12" t="s">
        <v>59</v>
      </c>
      <c r="E31" s="11" t="s">
        <v>8</v>
      </c>
      <c r="F31" s="12" t="s">
        <v>326</v>
      </c>
      <c r="G31" s="45">
        <v>7</v>
      </c>
      <c r="H31" s="47">
        <v>8</v>
      </c>
      <c r="I31" s="47" t="s">
        <v>577</v>
      </c>
      <c r="J31" s="47" t="s">
        <v>559</v>
      </c>
      <c r="K31" s="47" t="s">
        <v>575</v>
      </c>
      <c r="L31" s="47">
        <v>6.6000000000000005</v>
      </c>
      <c r="M31" s="48">
        <f t="shared" si="0"/>
        <v>21.6</v>
      </c>
    </row>
    <row r="32" spans="1:13" ht="24.75" customHeight="1" x14ac:dyDescent="0.35">
      <c r="A32" s="9">
        <v>24</v>
      </c>
      <c r="B32" s="10" t="s">
        <v>448</v>
      </c>
      <c r="C32" s="11" t="s">
        <v>54</v>
      </c>
      <c r="D32" s="12" t="s">
        <v>55</v>
      </c>
      <c r="E32" s="11" t="s">
        <v>8</v>
      </c>
      <c r="F32" s="12" t="s">
        <v>326</v>
      </c>
      <c r="G32" s="45">
        <v>7.25</v>
      </c>
      <c r="H32" s="47">
        <v>7.2</v>
      </c>
      <c r="I32" s="47" t="s">
        <v>575</v>
      </c>
      <c r="J32" s="47" t="s">
        <v>562</v>
      </c>
      <c r="K32" s="47" t="s">
        <v>560</v>
      </c>
      <c r="L32" s="47">
        <v>7</v>
      </c>
      <c r="M32" s="48">
        <f t="shared" si="0"/>
        <v>21.45</v>
      </c>
    </row>
    <row r="33" spans="1:13" ht="24.75" customHeight="1" x14ac:dyDescent="0.35">
      <c r="A33" s="9">
        <v>25</v>
      </c>
      <c r="B33" s="10" t="s">
        <v>349</v>
      </c>
      <c r="C33" s="11" t="s">
        <v>13</v>
      </c>
      <c r="D33" s="12" t="s">
        <v>14</v>
      </c>
      <c r="E33" s="11" t="s">
        <v>15</v>
      </c>
      <c r="F33" s="12" t="s">
        <v>326</v>
      </c>
      <c r="G33" s="45" t="s">
        <v>550</v>
      </c>
      <c r="H33" s="47">
        <v>7.4</v>
      </c>
      <c r="I33" s="47" t="s">
        <v>575</v>
      </c>
      <c r="J33" s="47" t="s">
        <v>559</v>
      </c>
      <c r="K33" s="47" t="s">
        <v>577</v>
      </c>
      <c r="L33" s="47">
        <v>6.6000000000000005</v>
      </c>
      <c r="M33" s="48" t="e">
        <f t="shared" si="0"/>
        <v>#VALUE!</v>
      </c>
    </row>
    <row r="34" spans="1:13" ht="24.75" customHeight="1" x14ac:dyDescent="0.35">
      <c r="A34" s="9">
        <v>26</v>
      </c>
      <c r="B34" s="10" t="s">
        <v>383</v>
      </c>
      <c r="C34" s="11" t="s">
        <v>38</v>
      </c>
      <c r="D34" s="12" t="s">
        <v>39</v>
      </c>
      <c r="E34" s="11" t="s">
        <v>8</v>
      </c>
      <c r="F34" s="12" t="s">
        <v>326</v>
      </c>
      <c r="G34" s="45">
        <v>6.5</v>
      </c>
      <c r="H34" s="53">
        <v>8</v>
      </c>
      <c r="I34" s="47" t="s">
        <v>575</v>
      </c>
      <c r="J34" s="47" t="s">
        <v>559</v>
      </c>
      <c r="K34" s="47" t="s">
        <v>577</v>
      </c>
      <c r="L34" s="47">
        <v>6.6000000000000005</v>
      </c>
      <c r="M34" s="48">
        <f t="shared" si="0"/>
        <v>21.1</v>
      </c>
    </row>
    <row r="35" spans="1:13" ht="24.75" customHeight="1" x14ac:dyDescent="0.35">
      <c r="A35" s="9">
        <v>27</v>
      </c>
      <c r="B35" s="10" t="s">
        <v>515</v>
      </c>
      <c r="C35" s="11" t="s">
        <v>87</v>
      </c>
      <c r="D35" s="12" t="s">
        <v>88</v>
      </c>
      <c r="E35" s="11" t="s">
        <v>8</v>
      </c>
      <c r="F35" s="12" t="s">
        <v>326</v>
      </c>
      <c r="G35" s="49">
        <v>6.75</v>
      </c>
      <c r="H35" s="55">
        <v>6.6</v>
      </c>
      <c r="I35" s="55" t="s">
        <v>577</v>
      </c>
      <c r="J35" s="55" t="s">
        <v>559</v>
      </c>
      <c r="K35" s="55" t="s">
        <v>562</v>
      </c>
      <c r="L35" s="55">
        <v>7.6000000000000005</v>
      </c>
      <c r="M35" s="48">
        <f t="shared" si="0"/>
        <v>20.95</v>
      </c>
    </row>
    <row r="36" spans="1:13" ht="24.75" customHeight="1" x14ac:dyDescent="0.35">
      <c r="A36" s="9">
        <v>28</v>
      </c>
      <c r="B36" s="10" t="s">
        <v>345</v>
      </c>
      <c r="C36" s="11" t="s">
        <v>6</v>
      </c>
      <c r="D36" s="12" t="s">
        <v>7</v>
      </c>
      <c r="E36" s="11" t="s">
        <v>8</v>
      </c>
      <c r="F36" s="12" t="s">
        <v>326</v>
      </c>
      <c r="G36" s="45" t="s">
        <v>545</v>
      </c>
      <c r="H36" s="47">
        <v>7.6</v>
      </c>
      <c r="I36" s="47" t="s">
        <v>571</v>
      </c>
      <c r="J36" s="47" t="s">
        <v>560</v>
      </c>
      <c r="K36" s="47" t="s">
        <v>560</v>
      </c>
      <c r="L36" s="47">
        <v>6.1999999999999993</v>
      </c>
      <c r="M36" s="48" t="e">
        <f t="shared" si="0"/>
        <v>#VALUE!</v>
      </c>
    </row>
    <row r="37" spans="1:13" ht="24.75" customHeight="1" x14ac:dyDescent="0.35">
      <c r="A37" s="9">
        <v>29</v>
      </c>
      <c r="B37" s="10" t="s">
        <v>502</v>
      </c>
      <c r="C37" s="11" t="s">
        <v>77</v>
      </c>
      <c r="D37" s="12" t="s">
        <v>78</v>
      </c>
      <c r="E37" s="11" t="s">
        <v>15</v>
      </c>
      <c r="F37" s="12" t="s">
        <v>326</v>
      </c>
      <c r="G37" s="50">
        <v>5.75</v>
      </c>
      <c r="H37" s="47">
        <v>7.2</v>
      </c>
      <c r="I37" s="47" t="s">
        <v>560</v>
      </c>
      <c r="J37" s="47" t="s">
        <v>559</v>
      </c>
      <c r="K37" s="47" t="s">
        <v>559</v>
      </c>
      <c r="L37" s="47">
        <v>7.6</v>
      </c>
      <c r="M37" s="48">
        <f t="shared" si="0"/>
        <v>20.549999999999997</v>
      </c>
    </row>
    <row r="38" spans="1:13" ht="24.75" customHeight="1" x14ac:dyDescent="0.35">
      <c r="A38" s="9">
        <v>30</v>
      </c>
      <c r="B38" s="10" t="s">
        <v>352</v>
      </c>
      <c r="C38" s="11" t="s">
        <v>18</v>
      </c>
      <c r="D38" s="12" t="s">
        <v>19</v>
      </c>
      <c r="E38" s="11" t="s">
        <v>8</v>
      </c>
      <c r="F38" s="12" t="s">
        <v>326</v>
      </c>
      <c r="G38" s="45" t="s">
        <v>544</v>
      </c>
      <c r="H38" s="47">
        <v>7.6</v>
      </c>
      <c r="I38" s="47" t="s">
        <v>577</v>
      </c>
      <c r="J38" s="47" t="s">
        <v>575</v>
      </c>
      <c r="K38" s="47" t="s">
        <v>576</v>
      </c>
      <c r="L38" s="47">
        <v>5.6</v>
      </c>
      <c r="M38" s="48" t="e">
        <f t="shared" si="0"/>
        <v>#VALUE!</v>
      </c>
    </row>
    <row r="39" spans="1:13" ht="24.75" customHeight="1" x14ac:dyDescent="0.35">
      <c r="A39" s="9">
        <v>31</v>
      </c>
      <c r="B39" s="10" t="s">
        <v>465</v>
      </c>
      <c r="C39" s="11" t="s">
        <v>62</v>
      </c>
      <c r="D39" s="12" t="s">
        <v>63</v>
      </c>
      <c r="E39" s="11" t="s">
        <v>8</v>
      </c>
      <c r="F39" s="12" t="s">
        <v>326</v>
      </c>
      <c r="G39" s="45">
        <v>5.75</v>
      </c>
      <c r="H39" s="47">
        <v>6.8</v>
      </c>
      <c r="I39" s="47" t="s">
        <v>559</v>
      </c>
      <c r="J39" s="47" t="s">
        <v>562</v>
      </c>
      <c r="K39" s="47" t="s">
        <v>576</v>
      </c>
      <c r="L39" s="47">
        <v>7</v>
      </c>
      <c r="M39" s="48">
        <f t="shared" si="0"/>
        <v>19.55</v>
      </c>
    </row>
    <row r="40" spans="1:13" ht="24.75" customHeight="1" x14ac:dyDescent="0.35">
      <c r="A40" s="9">
        <v>32</v>
      </c>
      <c r="B40" s="10" t="s">
        <v>486</v>
      </c>
      <c r="C40" s="11" t="s">
        <v>69</v>
      </c>
      <c r="D40" s="12" t="s">
        <v>37</v>
      </c>
      <c r="E40" s="11" t="s">
        <v>8</v>
      </c>
      <c r="F40" s="12" t="s">
        <v>326</v>
      </c>
      <c r="G40" s="45">
        <v>5.25</v>
      </c>
      <c r="H40" s="47">
        <v>7.2</v>
      </c>
      <c r="I40" s="47" t="s">
        <v>560</v>
      </c>
      <c r="J40" s="47" t="s">
        <v>560</v>
      </c>
      <c r="K40" s="47" t="s">
        <v>577</v>
      </c>
      <c r="L40" s="47">
        <v>7</v>
      </c>
      <c r="M40" s="48">
        <f t="shared" si="0"/>
        <v>19.45</v>
      </c>
    </row>
    <row r="41" spans="1:13" ht="24.75" customHeight="1" x14ac:dyDescent="0.35">
      <c r="A41" s="9">
        <v>33</v>
      </c>
      <c r="B41" s="10" t="s">
        <v>388</v>
      </c>
      <c r="C41" s="11" t="s">
        <v>40</v>
      </c>
      <c r="D41" s="12" t="s">
        <v>41</v>
      </c>
      <c r="E41" s="11" t="s">
        <v>15</v>
      </c>
      <c r="F41" s="12" t="s">
        <v>326</v>
      </c>
      <c r="G41" s="45">
        <v>7</v>
      </c>
      <c r="H41" s="53">
        <v>6.2</v>
      </c>
      <c r="I41" s="47" t="s">
        <v>577</v>
      </c>
      <c r="J41" s="47" t="s">
        <v>558</v>
      </c>
      <c r="K41" s="47" t="s">
        <v>558</v>
      </c>
      <c r="L41" s="47">
        <v>6.2</v>
      </c>
      <c r="M41" s="48">
        <f t="shared" si="0"/>
        <v>19.399999999999999</v>
      </c>
    </row>
    <row r="42" spans="1:13" ht="24.75" customHeight="1" x14ac:dyDescent="0.35">
      <c r="A42" s="9">
        <v>34</v>
      </c>
      <c r="B42" s="10" t="s">
        <v>362</v>
      </c>
      <c r="C42" s="11" t="s">
        <v>22</v>
      </c>
      <c r="D42" s="12" t="s">
        <v>23</v>
      </c>
      <c r="E42" s="11" t="s">
        <v>8</v>
      </c>
      <c r="F42" s="12" t="s">
        <v>326</v>
      </c>
      <c r="G42" s="45">
        <v>5.75</v>
      </c>
      <c r="H42" s="47">
        <v>7.2</v>
      </c>
      <c r="I42" s="47" t="s">
        <v>577</v>
      </c>
      <c r="J42" s="47" t="s">
        <v>575</v>
      </c>
      <c r="K42" s="47" t="s">
        <v>560</v>
      </c>
      <c r="L42" s="47">
        <v>6.4</v>
      </c>
      <c r="M42" s="48">
        <f t="shared" si="0"/>
        <v>19.350000000000001</v>
      </c>
    </row>
    <row r="43" spans="1:13" ht="24.75" customHeight="1" x14ac:dyDescent="0.35">
      <c r="A43" s="9">
        <v>35</v>
      </c>
      <c r="B43" s="10" t="s">
        <v>476</v>
      </c>
      <c r="C43" s="11" t="s">
        <v>66</v>
      </c>
      <c r="D43" s="12" t="s">
        <v>67</v>
      </c>
      <c r="E43" s="11" t="s">
        <v>8</v>
      </c>
      <c r="F43" s="12" t="s">
        <v>326</v>
      </c>
      <c r="G43" s="45">
        <v>5.75</v>
      </c>
      <c r="H43" s="47">
        <v>6.4</v>
      </c>
      <c r="I43" s="47" t="s">
        <v>562</v>
      </c>
      <c r="J43" s="47" t="s">
        <v>558</v>
      </c>
      <c r="K43" s="47" t="s">
        <v>560</v>
      </c>
      <c r="L43" s="47">
        <v>7.1999999999999993</v>
      </c>
      <c r="M43" s="48">
        <f t="shared" si="0"/>
        <v>19.350000000000001</v>
      </c>
    </row>
    <row r="44" spans="1:13" ht="24.75" customHeight="1" x14ac:dyDescent="0.35">
      <c r="A44" s="9">
        <v>36</v>
      </c>
      <c r="B44" s="10" t="s">
        <v>517</v>
      </c>
      <c r="C44" s="11" t="s">
        <v>85</v>
      </c>
      <c r="D44" s="12" t="s">
        <v>86</v>
      </c>
      <c r="E44" s="11" t="s">
        <v>8</v>
      </c>
      <c r="F44" s="12" t="s">
        <v>326</v>
      </c>
      <c r="G44" s="45">
        <v>5.5</v>
      </c>
      <c r="H44" s="47">
        <v>6.8</v>
      </c>
      <c r="I44" s="47" t="s">
        <v>560</v>
      </c>
      <c r="J44" s="47" t="s">
        <v>558</v>
      </c>
      <c r="K44" s="47" t="s">
        <v>560</v>
      </c>
      <c r="L44" s="47">
        <v>6.8000000000000007</v>
      </c>
      <c r="M44" s="48">
        <f t="shared" si="0"/>
        <v>19.100000000000001</v>
      </c>
    </row>
    <row r="45" spans="1:13" ht="24.75" customHeight="1" x14ac:dyDescent="0.35">
      <c r="A45" s="9">
        <v>37</v>
      </c>
      <c r="B45" s="10" t="s">
        <v>518</v>
      </c>
      <c r="C45" s="11" t="s">
        <v>89</v>
      </c>
      <c r="D45" s="12" t="s">
        <v>90</v>
      </c>
      <c r="E45" s="11" t="s">
        <v>8</v>
      </c>
      <c r="F45" s="12" t="s">
        <v>326</v>
      </c>
      <c r="G45" s="45">
        <v>7</v>
      </c>
      <c r="H45" s="47">
        <v>6</v>
      </c>
      <c r="I45" s="47" t="s">
        <v>577</v>
      </c>
      <c r="J45" s="47" t="s">
        <v>575</v>
      </c>
      <c r="K45" s="47" t="s">
        <v>575</v>
      </c>
      <c r="L45" s="47">
        <v>5.8</v>
      </c>
      <c r="M45" s="48">
        <f t="shared" si="0"/>
        <v>18.8</v>
      </c>
    </row>
    <row r="46" spans="1:13" ht="24.75" customHeight="1" x14ac:dyDescent="0.35">
      <c r="A46" s="9">
        <v>38</v>
      </c>
      <c r="B46" s="34" t="s">
        <v>365</v>
      </c>
      <c r="C46" s="11" t="s">
        <v>28</v>
      </c>
      <c r="D46" s="12" t="s">
        <v>29</v>
      </c>
      <c r="E46" s="11" t="s">
        <v>15</v>
      </c>
      <c r="F46" s="12" t="s">
        <v>326</v>
      </c>
      <c r="G46" s="50">
        <v>5.25</v>
      </c>
      <c r="H46" s="53">
        <v>8</v>
      </c>
      <c r="I46" s="47" t="s">
        <v>571</v>
      </c>
      <c r="J46" s="47" t="s">
        <v>575</v>
      </c>
      <c r="K46" s="47" t="s">
        <v>558</v>
      </c>
      <c r="L46" s="47">
        <v>5.2</v>
      </c>
      <c r="M46" s="48">
        <f t="shared" si="0"/>
        <v>18.45</v>
      </c>
    </row>
    <row r="47" spans="1:13" ht="25.5" customHeight="1" x14ac:dyDescent="0.35">
      <c r="A47" s="9">
        <v>39</v>
      </c>
      <c r="B47" s="10" t="s">
        <v>423</v>
      </c>
      <c r="C47" s="11" t="s">
        <v>48</v>
      </c>
      <c r="D47" s="12" t="s">
        <v>49</v>
      </c>
      <c r="E47" s="11" t="s">
        <v>8</v>
      </c>
      <c r="F47" s="12" t="s">
        <v>326</v>
      </c>
      <c r="G47" s="45">
        <v>6.25</v>
      </c>
      <c r="H47" s="47">
        <v>6.2</v>
      </c>
      <c r="I47" s="47" t="s">
        <v>575</v>
      </c>
      <c r="J47" s="47" t="s">
        <v>575</v>
      </c>
      <c r="K47" s="47" t="s">
        <v>560</v>
      </c>
      <c r="L47" s="47">
        <v>6</v>
      </c>
      <c r="M47" s="48">
        <f t="shared" si="0"/>
        <v>18.45</v>
      </c>
    </row>
    <row r="48" spans="1:13" ht="25.5" customHeight="1" x14ac:dyDescent="0.35">
      <c r="A48" s="9">
        <v>40</v>
      </c>
      <c r="B48" s="10" t="s">
        <v>363</v>
      </c>
      <c r="C48" s="11" t="s">
        <v>24</v>
      </c>
      <c r="D48" s="12" t="s">
        <v>25</v>
      </c>
      <c r="E48" s="11" t="s">
        <v>15</v>
      </c>
      <c r="F48" s="12" t="s">
        <v>326</v>
      </c>
      <c r="G48" s="45" t="s">
        <v>556</v>
      </c>
      <c r="H48" s="47">
        <v>6.4</v>
      </c>
      <c r="I48" s="47" t="s">
        <v>559</v>
      </c>
      <c r="J48" s="47" t="s">
        <v>577</v>
      </c>
      <c r="K48" s="47" t="s">
        <v>571</v>
      </c>
      <c r="L48" s="47">
        <v>6.2000000000000011</v>
      </c>
      <c r="M48" s="48" t="e">
        <f t="shared" si="0"/>
        <v>#VALUE!</v>
      </c>
    </row>
    <row r="49" spans="1:13" ht="25.5" customHeight="1" x14ac:dyDescent="0.35">
      <c r="A49" s="9">
        <v>41</v>
      </c>
      <c r="B49" s="10" t="s">
        <v>377</v>
      </c>
      <c r="C49" s="11" t="s">
        <v>32</v>
      </c>
      <c r="D49" s="12" t="s">
        <v>33</v>
      </c>
      <c r="E49" s="11" t="s">
        <v>15</v>
      </c>
      <c r="F49" s="12" t="s">
        <v>326</v>
      </c>
      <c r="G49" s="45">
        <v>4.25</v>
      </c>
      <c r="H49" s="53">
        <v>6.2</v>
      </c>
      <c r="I49" s="47" t="s">
        <v>560</v>
      </c>
      <c r="J49" s="47" t="s">
        <v>577</v>
      </c>
      <c r="K49" s="47" t="s">
        <v>558</v>
      </c>
      <c r="L49" s="47">
        <v>6.6</v>
      </c>
      <c r="M49" s="48">
        <f t="shared" si="0"/>
        <v>17.049999999999997</v>
      </c>
    </row>
    <row r="50" spans="1:13" ht="25.5" customHeight="1" x14ac:dyDescent="0.35">
      <c r="A50" s="9">
        <v>42</v>
      </c>
      <c r="B50" s="10" t="s">
        <v>494</v>
      </c>
      <c r="C50" s="11" t="s">
        <v>73</v>
      </c>
      <c r="D50" s="12" t="s">
        <v>74</v>
      </c>
      <c r="E50" s="11" t="s">
        <v>8</v>
      </c>
      <c r="F50" s="12" t="s">
        <v>326</v>
      </c>
      <c r="G50" s="45">
        <v>6</v>
      </c>
      <c r="H50" s="47">
        <v>5</v>
      </c>
      <c r="I50" s="47" t="s">
        <v>571</v>
      </c>
      <c r="J50" s="47" t="s">
        <v>576</v>
      </c>
      <c r="K50" s="47" t="s">
        <v>562</v>
      </c>
      <c r="L50" s="47">
        <v>5.8</v>
      </c>
      <c r="M50" s="48">
        <f t="shared" si="0"/>
        <v>16.8</v>
      </c>
    </row>
    <row r="51" spans="1:13" ht="25.5" customHeight="1" x14ac:dyDescent="0.35">
      <c r="A51" s="9">
        <v>43</v>
      </c>
      <c r="B51" s="10" t="s">
        <v>477</v>
      </c>
      <c r="C51" s="11" t="s">
        <v>66</v>
      </c>
      <c r="D51" s="12" t="s">
        <v>68</v>
      </c>
      <c r="E51" s="11" t="s">
        <v>8</v>
      </c>
      <c r="F51" s="12" t="s">
        <v>326</v>
      </c>
      <c r="G51" s="45">
        <v>6.75</v>
      </c>
      <c r="H51" s="47">
        <v>4.5999999999999996</v>
      </c>
      <c r="I51" s="47" t="s">
        <v>571</v>
      </c>
      <c r="J51" s="47" t="s">
        <v>576</v>
      </c>
      <c r="K51" s="47" t="s">
        <v>577</v>
      </c>
      <c r="L51" s="47">
        <v>5.2</v>
      </c>
      <c r="M51" s="48">
        <f t="shared" si="0"/>
        <v>16.55</v>
      </c>
    </row>
    <row r="52" spans="1:13" ht="24.75" customHeight="1" x14ac:dyDescent="0.35">
      <c r="A52" s="9">
        <v>44</v>
      </c>
      <c r="B52" s="10" t="s">
        <v>460</v>
      </c>
      <c r="C52" s="11" t="s">
        <v>60</v>
      </c>
      <c r="D52" s="12" t="s">
        <v>61</v>
      </c>
      <c r="E52" s="11" t="s">
        <v>8</v>
      </c>
      <c r="F52" s="12" t="s">
        <v>326</v>
      </c>
      <c r="G52" s="45">
        <v>5.25</v>
      </c>
      <c r="H52" s="47">
        <v>6.2</v>
      </c>
      <c r="I52" s="47" t="s">
        <v>574</v>
      </c>
      <c r="J52" s="47" t="s">
        <v>574</v>
      </c>
      <c r="K52" s="47" t="s">
        <v>572</v>
      </c>
      <c r="L52" s="47">
        <v>2.6</v>
      </c>
      <c r="M52" s="48">
        <f t="shared" si="0"/>
        <v>14.049999999999999</v>
      </c>
    </row>
    <row r="53" spans="1:13" ht="19.95" customHeight="1" x14ac:dyDescent="0.35">
      <c r="A53" s="13"/>
      <c r="B53" s="14"/>
      <c r="C53" s="15"/>
      <c r="D53" s="86"/>
      <c r="E53" s="86"/>
      <c r="F53" s="86"/>
      <c r="G53" s="86"/>
    </row>
    <row r="54" spans="1:13" ht="18.75" customHeight="1" x14ac:dyDescent="0.35">
      <c r="A54" s="13"/>
      <c r="B54" s="14"/>
      <c r="C54" s="15"/>
      <c r="D54" s="91"/>
      <c r="E54" s="91"/>
      <c r="F54" s="91"/>
      <c r="G54" s="91"/>
    </row>
    <row r="55" spans="1:13" x14ac:dyDescent="0.35">
      <c r="A55" s="13"/>
      <c r="B55" s="14"/>
      <c r="C55" s="15"/>
      <c r="D55" s="16"/>
      <c r="E55" s="15"/>
      <c r="F55" s="16"/>
      <c r="G55" s="16"/>
    </row>
    <row r="56" spans="1:13" x14ac:dyDescent="0.35">
      <c r="A56" s="13"/>
      <c r="B56" s="14"/>
      <c r="C56" s="15"/>
      <c r="D56" s="16"/>
      <c r="E56" s="15"/>
      <c r="F56" s="16"/>
      <c r="G56" s="16"/>
    </row>
  </sheetData>
  <autoFilter ref="A8:M52"/>
  <mergeCells count="15">
    <mergeCell ref="H7:H8"/>
    <mergeCell ref="I7:L7"/>
    <mergeCell ref="M7:M8"/>
    <mergeCell ref="D53:G53"/>
    <mergeCell ref="D54:G54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8" workbookViewId="0">
      <selection activeCell="P7" sqref="P7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62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63" t="s">
        <v>332</v>
      </c>
      <c r="B3" s="63"/>
      <c r="C3" s="64"/>
      <c r="F3" s="3"/>
    </row>
    <row r="4" spans="1:13" x14ac:dyDescent="0.35">
      <c r="A4" s="1"/>
      <c r="B4" s="1"/>
      <c r="C4" s="2"/>
      <c r="D4" s="2"/>
      <c r="E4" s="7"/>
      <c r="F4" s="2"/>
      <c r="G4" s="61"/>
    </row>
    <row r="5" spans="1:13" x14ac:dyDescent="0.35">
      <c r="A5" s="1"/>
      <c r="B5" s="1"/>
      <c r="C5" s="2"/>
      <c r="D5" s="2"/>
      <c r="E5" s="7"/>
      <c r="F5" s="2"/>
      <c r="G5" s="61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3.25" customHeight="1" x14ac:dyDescent="0.35">
      <c r="A9" s="9">
        <v>1</v>
      </c>
      <c r="B9" s="10" t="s">
        <v>404</v>
      </c>
      <c r="C9" s="11" t="s">
        <v>114</v>
      </c>
      <c r="D9" s="12" t="s">
        <v>115</v>
      </c>
      <c r="E9" s="11" t="s">
        <v>8</v>
      </c>
      <c r="F9" s="12" t="s">
        <v>327</v>
      </c>
      <c r="G9" s="45">
        <v>7.5</v>
      </c>
      <c r="H9" s="47">
        <v>9</v>
      </c>
      <c r="I9" s="47" t="s">
        <v>562</v>
      </c>
      <c r="J9" s="47" t="s">
        <v>559</v>
      </c>
      <c r="K9" s="47" t="s">
        <v>582</v>
      </c>
      <c r="L9" s="47">
        <v>8.6000000000000014</v>
      </c>
      <c r="M9" s="48">
        <f t="shared" ref="M9:M26" si="0">+G9+H9+L9</f>
        <v>25.1</v>
      </c>
    </row>
    <row r="10" spans="1:13" ht="23.25" customHeight="1" x14ac:dyDescent="0.35">
      <c r="A10" s="9">
        <v>2</v>
      </c>
      <c r="B10" s="10" t="s">
        <v>370</v>
      </c>
      <c r="C10" s="11" t="s">
        <v>96</v>
      </c>
      <c r="D10" s="12" t="s">
        <v>97</v>
      </c>
      <c r="E10" s="11" t="s">
        <v>15</v>
      </c>
      <c r="F10" s="12" t="s">
        <v>327</v>
      </c>
      <c r="G10" s="45">
        <v>6.5</v>
      </c>
      <c r="H10" s="53">
        <v>9</v>
      </c>
      <c r="I10" s="47" t="s">
        <v>562</v>
      </c>
      <c r="J10" s="47" t="s">
        <v>559</v>
      </c>
      <c r="K10" s="47" t="s">
        <v>579</v>
      </c>
      <c r="L10" s="47">
        <v>8.4</v>
      </c>
      <c r="M10" s="48">
        <f t="shared" si="0"/>
        <v>23.9</v>
      </c>
    </row>
    <row r="11" spans="1:13" ht="23.25" customHeight="1" x14ac:dyDescent="0.35">
      <c r="A11" s="9">
        <v>3</v>
      </c>
      <c r="B11" s="10" t="s">
        <v>491</v>
      </c>
      <c r="C11" s="11" t="s">
        <v>157</v>
      </c>
      <c r="D11" s="12" t="s">
        <v>101</v>
      </c>
      <c r="E11" s="11" t="s">
        <v>8</v>
      </c>
      <c r="F11" s="12" t="s">
        <v>327</v>
      </c>
      <c r="G11" s="45">
        <v>8.75</v>
      </c>
      <c r="H11" s="47">
        <v>7.8</v>
      </c>
      <c r="I11" s="47" t="s">
        <v>575</v>
      </c>
      <c r="J11" s="47" t="s">
        <v>577</v>
      </c>
      <c r="K11" s="47" t="s">
        <v>582</v>
      </c>
      <c r="L11" s="47">
        <v>7.2</v>
      </c>
      <c r="M11" s="48">
        <f t="shared" si="0"/>
        <v>23.75</v>
      </c>
    </row>
    <row r="12" spans="1:13" ht="23.25" customHeight="1" x14ac:dyDescent="0.35">
      <c r="A12" s="9">
        <v>4</v>
      </c>
      <c r="B12" s="10" t="s">
        <v>397</v>
      </c>
      <c r="C12" s="11" t="s">
        <v>109</v>
      </c>
      <c r="D12" s="12" t="s">
        <v>110</v>
      </c>
      <c r="E12" s="11" t="s">
        <v>15</v>
      </c>
      <c r="F12" s="12" t="s">
        <v>327</v>
      </c>
      <c r="G12" s="45">
        <v>7.5</v>
      </c>
      <c r="H12" s="47">
        <v>8.8000000000000007</v>
      </c>
      <c r="I12" s="47" t="s">
        <v>560</v>
      </c>
      <c r="J12" s="47" t="s">
        <v>577</v>
      </c>
      <c r="K12" s="47" t="s">
        <v>560</v>
      </c>
      <c r="L12" s="47">
        <v>7</v>
      </c>
      <c r="M12" s="48">
        <f t="shared" si="0"/>
        <v>23.3</v>
      </c>
    </row>
    <row r="13" spans="1:13" ht="23.25" customHeight="1" x14ac:dyDescent="0.35">
      <c r="A13" s="9">
        <v>5</v>
      </c>
      <c r="B13" s="10" t="s">
        <v>421</v>
      </c>
      <c r="C13" s="11" t="s">
        <v>120</v>
      </c>
      <c r="D13" s="12" t="s">
        <v>121</v>
      </c>
      <c r="E13" s="11" t="s">
        <v>8</v>
      </c>
      <c r="F13" s="12" t="s">
        <v>327</v>
      </c>
      <c r="G13" s="45">
        <v>7</v>
      </c>
      <c r="H13" s="47">
        <v>7.8</v>
      </c>
      <c r="I13" s="47" t="s">
        <v>577</v>
      </c>
      <c r="J13" s="47" t="s">
        <v>562</v>
      </c>
      <c r="K13" s="47" t="s">
        <v>579</v>
      </c>
      <c r="L13" s="47">
        <v>8</v>
      </c>
      <c r="M13" s="48">
        <f t="shared" si="0"/>
        <v>22.8</v>
      </c>
    </row>
    <row r="14" spans="1:13" ht="23.25" customHeight="1" x14ac:dyDescent="0.35">
      <c r="A14" s="9">
        <v>6</v>
      </c>
      <c r="B14" s="27" t="s">
        <v>415</v>
      </c>
      <c r="C14" s="20" t="s">
        <v>116</v>
      </c>
      <c r="D14" s="21" t="s">
        <v>117</v>
      </c>
      <c r="E14" s="20" t="s">
        <v>8</v>
      </c>
      <c r="F14" s="21" t="s">
        <v>327</v>
      </c>
      <c r="G14" s="49">
        <v>6.5</v>
      </c>
      <c r="H14" s="47">
        <v>8</v>
      </c>
      <c r="I14" s="47" t="s">
        <v>577</v>
      </c>
      <c r="J14" s="47" t="s">
        <v>577</v>
      </c>
      <c r="K14" s="47" t="s">
        <v>582</v>
      </c>
      <c r="L14" s="47">
        <v>7.6000000000000005</v>
      </c>
      <c r="M14" s="48">
        <f t="shared" si="0"/>
        <v>22.1</v>
      </c>
    </row>
    <row r="15" spans="1:13" ht="24.75" customHeight="1" x14ac:dyDescent="0.35">
      <c r="A15" s="9">
        <v>7</v>
      </c>
      <c r="B15" s="38" t="s">
        <v>437</v>
      </c>
      <c r="C15" s="23" t="s">
        <v>131</v>
      </c>
      <c r="D15" s="22" t="s">
        <v>132</v>
      </c>
      <c r="E15" s="23" t="s">
        <v>8</v>
      </c>
      <c r="F15" s="22" t="s">
        <v>327</v>
      </c>
      <c r="G15" s="52">
        <v>7.25</v>
      </c>
      <c r="H15" s="47">
        <v>6.8</v>
      </c>
      <c r="I15" s="47" t="s">
        <v>558</v>
      </c>
      <c r="J15" s="47" t="s">
        <v>560</v>
      </c>
      <c r="K15" s="47" t="s">
        <v>584</v>
      </c>
      <c r="L15" s="47">
        <v>7.8000000000000007</v>
      </c>
      <c r="M15" s="48">
        <f t="shared" si="0"/>
        <v>21.85</v>
      </c>
    </row>
    <row r="16" spans="1:13" ht="24.75" customHeight="1" x14ac:dyDescent="0.35">
      <c r="A16" s="9">
        <v>8</v>
      </c>
      <c r="B16" s="10" t="s">
        <v>373</v>
      </c>
      <c r="C16" s="11" t="s">
        <v>98</v>
      </c>
      <c r="D16" s="12" t="s">
        <v>99</v>
      </c>
      <c r="E16" s="11" t="s">
        <v>8</v>
      </c>
      <c r="F16" s="12" t="s">
        <v>327</v>
      </c>
      <c r="G16" s="45">
        <v>8</v>
      </c>
      <c r="H16" s="53">
        <v>6</v>
      </c>
      <c r="I16" s="47" t="s">
        <v>560</v>
      </c>
      <c r="J16" s="47" t="s">
        <v>560</v>
      </c>
      <c r="K16" s="47" t="s">
        <v>562</v>
      </c>
      <c r="L16" s="47">
        <v>7.6</v>
      </c>
      <c r="M16" s="48">
        <f t="shared" si="0"/>
        <v>21.6</v>
      </c>
    </row>
    <row r="17" spans="1:13" ht="24.75" customHeight="1" x14ac:dyDescent="0.35">
      <c r="A17" s="9">
        <v>9</v>
      </c>
      <c r="B17" s="10" t="s">
        <v>356</v>
      </c>
      <c r="C17" s="11" t="s">
        <v>95</v>
      </c>
      <c r="D17" s="12" t="s">
        <v>43</v>
      </c>
      <c r="E17" s="11" t="s">
        <v>8</v>
      </c>
      <c r="F17" s="12" t="s">
        <v>327</v>
      </c>
      <c r="G17" s="45" t="s">
        <v>544</v>
      </c>
      <c r="H17" s="47">
        <v>7.6</v>
      </c>
      <c r="I17" s="47" t="s">
        <v>560</v>
      </c>
      <c r="J17" s="47" t="s">
        <v>576</v>
      </c>
      <c r="K17" s="47" t="s">
        <v>582</v>
      </c>
      <c r="L17" s="47">
        <v>7.2</v>
      </c>
      <c r="M17" s="48" t="e">
        <f t="shared" si="0"/>
        <v>#VALUE!</v>
      </c>
    </row>
    <row r="18" spans="1:13" ht="24.75" customHeight="1" x14ac:dyDescent="0.35">
      <c r="A18" s="9">
        <v>10</v>
      </c>
      <c r="B18" s="10" t="s">
        <v>474</v>
      </c>
      <c r="C18" s="11" t="s">
        <v>153</v>
      </c>
      <c r="D18" s="12" t="s">
        <v>124</v>
      </c>
      <c r="E18" s="11" t="s">
        <v>8</v>
      </c>
      <c r="F18" s="12" t="s">
        <v>327</v>
      </c>
      <c r="G18" s="45">
        <v>7.5</v>
      </c>
      <c r="H18" s="47">
        <v>7.4</v>
      </c>
      <c r="I18" s="47" t="s">
        <v>558</v>
      </c>
      <c r="J18" s="47" t="s">
        <v>558</v>
      </c>
      <c r="K18" s="47" t="s">
        <v>560</v>
      </c>
      <c r="L18" s="47">
        <v>6.4</v>
      </c>
      <c r="M18" s="48">
        <f t="shared" si="0"/>
        <v>21.3</v>
      </c>
    </row>
    <row r="19" spans="1:13" ht="24.75" customHeight="1" x14ac:dyDescent="0.35">
      <c r="A19" s="9">
        <v>11</v>
      </c>
      <c r="B19" s="10" t="s">
        <v>425</v>
      </c>
      <c r="C19" s="11" t="s">
        <v>123</v>
      </c>
      <c r="D19" s="12" t="s">
        <v>124</v>
      </c>
      <c r="E19" s="11" t="s">
        <v>8</v>
      </c>
      <c r="F19" s="12" t="s">
        <v>327</v>
      </c>
      <c r="G19" s="45">
        <v>7.5</v>
      </c>
      <c r="H19" s="47">
        <v>7</v>
      </c>
      <c r="I19" s="47" t="s">
        <v>558</v>
      </c>
      <c r="J19" s="47" t="s">
        <v>558</v>
      </c>
      <c r="K19" s="47" t="s">
        <v>559</v>
      </c>
      <c r="L19" s="47">
        <v>6.6</v>
      </c>
      <c r="M19" s="48">
        <f t="shared" si="0"/>
        <v>21.1</v>
      </c>
    </row>
    <row r="20" spans="1:13" ht="24.75" customHeight="1" x14ac:dyDescent="0.35">
      <c r="A20" s="9">
        <v>12</v>
      </c>
      <c r="B20" s="10" t="s">
        <v>418</v>
      </c>
      <c r="C20" s="11" t="s">
        <v>118</v>
      </c>
      <c r="D20" s="12" t="s">
        <v>119</v>
      </c>
      <c r="E20" s="11" t="s">
        <v>15</v>
      </c>
      <c r="F20" s="45" t="s">
        <v>327</v>
      </c>
      <c r="G20" s="31">
        <v>6.25</v>
      </c>
      <c r="H20" s="47">
        <v>7.6</v>
      </c>
      <c r="I20" s="47" t="s">
        <v>559</v>
      </c>
      <c r="J20" s="47" t="s">
        <v>560</v>
      </c>
      <c r="K20" s="47" t="s">
        <v>558</v>
      </c>
      <c r="L20" s="47">
        <v>7</v>
      </c>
      <c r="M20" s="48">
        <f t="shared" si="0"/>
        <v>20.85</v>
      </c>
    </row>
    <row r="21" spans="1:13" ht="24.75" customHeight="1" x14ac:dyDescent="0.35">
      <c r="A21" s="9">
        <v>13</v>
      </c>
      <c r="B21" s="10" t="s">
        <v>439</v>
      </c>
      <c r="C21" s="11" t="s">
        <v>133</v>
      </c>
      <c r="D21" s="12" t="s">
        <v>132</v>
      </c>
      <c r="E21" s="11" t="s">
        <v>8</v>
      </c>
      <c r="F21" s="12" t="s">
        <v>327</v>
      </c>
      <c r="G21" s="52">
        <v>5.75</v>
      </c>
      <c r="H21" s="57">
        <v>8.8000000000000007</v>
      </c>
      <c r="I21" s="57" t="s">
        <v>562</v>
      </c>
      <c r="J21" s="57" t="s">
        <v>574</v>
      </c>
      <c r="K21" s="57" t="s">
        <v>560</v>
      </c>
      <c r="L21" s="57">
        <v>6.1999999999999993</v>
      </c>
      <c r="M21" s="48">
        <f t="shared" si="0"/>
        <v>20.75</v>
      </c>
    </row>
    <row r="22" spans="1:13" ht="24.75" customHeight="1" x14ac:dyDescent="0.35">
      <c r="A22" s="9">
        <v>14</v>
      </c>
      <c r="B22" s="10" t="s">
        <v>444</v>
      </c>
      <c r="C22" s="11" t="s">
        <v>141</v>
      </c>
      <c r="D22" s="12" t="s">
        <v>142</v>
      </c>
      <c r="E22" s="11" t="s">
        <v>8</v>
      </c>
      <c r="F22" s="12" t="s">
        <v>327</v>
      </c>
      <c r="G22" s="50">
        <v>7.25</v>
      </c>
      <c r="H22" s="47">
        <v>6.8</v>
      </c>
      <c r="I22" s="47" t="s">
        <v>578</v>
      </c>
      <c r="J22" s="47" t="s">
        <v>559</v>
      </c>
      <c r="K22" s="47" t="s">
        <v>559</v>
      </c>
      <c r="L22" s="47">
        <v>6.4</v>
      </c>
      <c r="M22" s="48">
        <f t="shared" si="0"/>
        <v>20.450000000000003</v>
      </c>
    </row>
    <row r="23" spans="1:13" ht="24.75" customHeight="1" x14ac:dyDescent="0.35">
      <c r="A23" s="9">
        <v>15</v>
      </c>
      <c r="B23" s="10" t="s">
        <v>338</v>
      </c>
      <c r="C23" s="11" t="s">
        <v>91</v>
      </c>
      <c r="D23" s="12" t="s">
        <v>92</v>
      </c>
      <c r="E23" s="11" t="s">
        <v>15</v>
      </c>
      <c r="F23" s="12" t="s">
        <v>327</v>
      </c>
      <c r="G23" s="50">
        <v>6</v>
      </c>
      <c r="H23" s="47">
        <v>7.6</v>
      </c>
      <c r="I23" s="47" t="s">
        <v>571</v>
      </c>
      <c r="J23" s="47" t="s">
        <v>562</v>
      </c>
      <c r="K23" s="47" t="s">
        <v>577</v>
      </c>
      <c r="L23" s="47">
        <v>6.3999999999999995</v>
      </c>
      <c r="M23" s="48">
        <f t="shared" si="0"/>
        <v>20</v>
      </c>
    </row>
    <row r="24" spans="1:13" ht="24.75" customHeight="1" x14ac:dyDescent="0.35">
      <c r="A24" s="9">
        <v>16</v>
      </c>
      <c r="B24" s="10" t="s">
        <v>497</v>
      </c>
      <c r="C24" s="11" t="s">
        <v>158</v>
      </c>
      <c r="D24" s="12" t="s">
        <v>159</v>
      </c>
      <c r="E24" s="11" t="s">
        <v>8</v>
      </c>
      <c r="F24" s="12" t="s">
        <v>327</v>
      </c>
      <c r="G24" s="50">
        <v>7</v>
      </c>
      <c r="H24" s="47">
        <v>5.6</v>
      </c>
      <c r="I24" s="47" t="s">
        <v>558</v>
      </c>
      <c r="J24" s="47" t="s">
        <v>560</v>
      </c>
      <c r="K24" s="47" t="s">
        <v>579</v>
      </c>
      <c r="L24" s="47">
        <v>7.4</v>
      </c>
      <c r="M24" s="48">
        <f t="shared" si="0"/>
        <v>20</v>
      </c>
    </row>
    <row r="25" spans="1:13" ht="24.75" customHeight="1" x14ac:dyDescent="0.35">
      <c r="A25" s="9">
        <v>17</v>
      </c>
      <c r="B25" s="10" t="s">
        <v>398</v>
      </c>
      <c r="C25" s="11" t="s">
        <v>111</v>
      </c>
      <c r="D25" s="12" t="s">
        <v>108</v>
      </c>
      <c r="E25" s="11" t="s">
        <v>15</v>
      </c>
      <c r="F25" s="12" t="s">
        <v>327</v>
      </c>
      <c r="G25" s="45">
        <v>5.5</v>
      </c>
      <c r="H25" s="47">
        <v>8.4</v>
      </c>
      <c r="I25" s="47" t="s">
        <v>575</v>
      </c>
      <c r="J25" s="47" t="s">
        <v>577</v>
      </c>
      <c r="K25" s="47" t="s">
        <v>575</v>
      </c>
      <c r="L25" s="47">
        <v>5.8</v>
      </c>
      <c r="M25" s="48">
        <f t="shared" si="0"/>
        <v>19.7</v>
      </c>
    </row>
    <row r="26" spans="1:13" ht="24.75" customHeight="1" x14ac:dyDescent="0.35">
      <c r="A26" s="9">
        <v>18</v>
      </c>
      <c r="B26" s="10" t="s">
        <v>480</v>
      </c>
      <c r="C26" s="11" t="s">
        <v>154</v>
      </c>
      <c r="D26" s="12" t="s">
        <v>122</v>
      </c>
      <c r="E26" s="11" t="s">
        <v>15</v>
      </c>
      <c r="F26" s="12" t="s">
        <v>327</v>
      </c>
      <c r="G26" s="45">
        <v>7.25</v>
      </c>
      <c r="H26" s="47">
        <v>5.4</v>
      </c>
      <c r="I26" s="47" t="s">
        <v>577</v>
      </c>
      <c r="J26" s="47" t="s">
        <v>577</v>
      </c>
      <c r="K26" s="47" t="s">
        <v>560</v>
      </c>
      <c r="L26" s="47">
        <v>6.8000000000000007</v>
      </c>
      <c r="M26" s="48">
        <f t="shared" si="0"/>
        <v>19.450000000000003</v>
      </c>
    </row>
    <row r="27" spans="1:13" ht="24.75" customHeight="1" x14ac:dyDescent="0.35">
      <c r="A27" s="9">
        <v>19</v>
      </c>
      <c r="B27" s="10" t="s">
        <v>403</v>
      </c>
      <c r="C27" s="11" t="s">
        <v>112</v>
      </c>
      <c r="D27" s="12" t="s">
        <v>113</v>
      </c>
      <c r="E27" s="11" t="s">
        <v>15</v>
      </c>
      <c r="F27" s="12" t="s">
        <v>327</v>
      </c>
      <c r="G27" s="45">
        <v>5</v>
      </c>
      <c r="H27" s="47">
        <v>6.6</v>
      </c>
      <c r="I27" s="47" t="s">
        <v>577</v>
      </c>
      <c r="J27" s="47" t="s">
        <v>577</v>
      </c>
      <c r="K27" s="47" t="s">
        <v>584</v>
      </c>
      <c r="L27" s="47">
        <v>7.8000000000000007</v>
      </c>
      <c r="M27" s="48">
        <f t="shared" ref="M27:M46" si="1">+G27+H27+L27</f>
        <v>19.399999999999999</v>
      </c>
    </row>
    <row r="28" spans="1:13" ht="24.75" customHeight="1" x14ac:dyDescent="0.35">
      <c r="A28" s="9">
        <v>20</v>
      </c>
      <c r="B28" s="10" t="s">
        <v>510</v>
      </c>
      <c r="C28" s="11" t="s">
        <v>160</v>
      </c>
      <c r="D28" s="12" t="s">
        <v>161</v>
      </c>
      <c r="E28" s="11" t="s">
        <v>8</v>
      </c>
      <c r="F28" s="12" t="s">
        <v>327</v>
      </c>
      <c r="G28" s="45">
        <v>6.5</v>
      </c>
      <c r="H28" s="47">
        <v>6.2</v>
      </c>
      <c r="I28" s="47" t="s">
        <v>560</v>
      </c>
      <c r="J28" s="47" t="s">
        <v>558</v>
      </c>
      <c r="K28" s="47" t="s">
        <v>558</v>
      </c>
      <c r="L28" s="47">
        <v>6.4</v>
      </c>
      <c r="M28" s="48">
        <f t="shared" si="1"/>
        <v>19.100000000000001</v>
      </c>
    </row>
    <row r="29" spans="1:13" ht="24.75" customHeight="1" x14ac:dyDescent="0.35">
      <c r="A29" s="9">
        <v>21</v>
      </c>
      <c r="B29" s="10" t="s">
        <v>512</v>
      </c>
      <c r="C29" s="11" t="s">
        <v>162</v>
      </c>
      <c r="D29" s="12" t="s">
        <v>37</v>
      </c>
      <c r="E29" s="11" t="s">
        <v>15</v>
      </c>
      <c r="F29" s="12" t="s">
        <v>327</v>
      </c>
      <c r="G29" s="45">
        <v>6.5</v>
      </c>
      <c r="H29" s="47">
        <v>7</v>
      </c>
      <c r="I29" s="47" t="s">
        <v>558</v>
      </c>
      <c r="J29" s="47" t="s">
        <v>577</v>
      </c>
      <c r="K29" s="47" t="s">
        <v>578</v>
      </c>
      <c r="L29" s="47">
        <v>5.4</v>
      </c>
      <c r="M29" s="48">
        <f t="shared" si="1"/>
        <v>18.899999999999999</v>
      </c>
    </row>
    <row r="30" spans="1:13" ht="24.75" customHeight="1" x14ac:dyDescent="0.35">
      <c r="A30" s="9">
        <v>22</v>
      </c>
      <c r="B30" s="10" t="s">
        <v>381</v>
      </c>
      <c r="C30" s="11" t="s">
        <v>103</v>
      </c>
      <c r="D30" s="12" t="s">
        <v>104</v>
      </c>
      <c r="E30" s="11" t="s">
        <v>15</v>
      </c>
      <c r="F30" s="12" t="s">
        <v>327</v>
      </c>
      <c r="G30" s="45">
        <v>5.5</v>
      </c>
      <c r="H30" s="53">
        <v>5.8</v>
      </c>
      <c r="I30" s="47" t="s">
        <v>560</v>
      </c>
      <c r="J30" s="47" t="s">
        <v>562</v>
      </c>
      <c r="K30" s="47" t="s">
        <v>577</v>
      </c>
      <c r="L30" s="47">
        <v>7.3999999999999995</v>
      </c>
      <c r="M30" s="48">
        <f t="shared" si="1"/>
        <v>18.7</v>
      </c>
    </row>
    <row r="31" spans="1:13" ht="24.75" customHeight="1" x14ac:dyDescent="0.35">
      <c r="A31" s="9">
        <v>23</v>
      </c>
      <c r="B31" s="10" t="s">
        <v>455</v>
      </c>
      <c r="C31" s="11" t="s">
        <v>148</v>
      </c>
      <c r="D31" s="12" t="s">
        <v>149</v>
      </c>
      <c r="E31" s="11" t="s">
        <v>15</v>
      </c>
      <c r="F31" s="12" t="s">
        <v>327</v>
      </c>
      <c r="G31" s="49">
        <v>7.25</v>
      </c>
      <c r="H31" s="47">
        <v>7.4</v>
      </c>
      <c r="I31" s="47" t="s">
        <v>576</v>
      </c>
      <c r="J31" s="47" t="s">
        <v>571</v>
      </c>
      <c r="K31" s="47" t="s">
        <v>574</v>
      </c>
      <c r="L31" s="47">
        <v>4</v>
      </c>
      <c r="M31" s="48">
        <f t="shared" si="1"/>
        <v>18.649999999999999</v>
      </c>
    </row>
    <row r="32" spans="1:13" ht="24.75" customHeight="1" x14ac:dyDescent="0.35">
      <c r="A32" s="9">
        <v>24</v>
      </c>
      <c r="B32" s="10" t="s">
        <v>490</v>
      </c>
      <c r="C32" s="11" t="s">
        <v>155</v>
      </c>
      <c r="D32" s="12" t="s">
        <v>156</v>
      </c>
      <c r="E32" s="11" t="s">
        <v>15</v>
      </c>
      <c r="F32" s="12" t="s">
        <v>327</v>
      </c>
      <c r="G32" s="50">
        <v>6</v>
      </c>
      <c r="H32" s="47">
        <v>6</v>
      </c>
      <c r="I32" s="47" t="s">
        <v>575</v>
      </c>
      <c r="J32" s="47" t="s">
        <v>560</v>
      </c>
      <c r="K32" s="47" t="s">
        <v>560</v>
      </c>
      <c r="L32" s="47">
        <v>6.6</v>
      </c>
      <c r="M32" s="48">
        <f t="shared" si="1"/>
        <v>18.600000000000001</v>
      </c>
    </row>
    <row r="33" spans="1:13" ht="25.5" customHeight="1" x14ac:dyDescent="0.35">
      <c r="A33" s="9">
        <v>25</v>
      </c>
      <c r="B33" s="10" t="s">
        <v>467</v>
      </c>
      <c r="C33" s="11" t="s">
        <v>150</v>
      </c>
      <c r="D33" s="12" t="s">
        <v>151</v>
      </c>
      <c r="E33" s="11" t="s">
        <v>8</v>
      </c>
      <c r="F33" s="12" t="s">
        <v>327</v>
      </c>
      <c r="G33" s="45">
        <v>6.5</v>
      </c>
      <c r="H33" s="47">
        <v>5.8</v>
      </c>
      <c r="I33" s="47" t="s">
        <v>578</v>
      </c>
      <c r="J33" s="47" t="s">
        <v>575</v>
      </c>
      <c r="K33" s="47" t="s">
        <v>559</v>
      </c>
      <c r="L33" s="47">
        <v>5.6</v>
      </c>
      <c r="M33" s="48">
        <f t="shared" si="1"/>
        <v>17.899999999999999</v>
      </c>
    </row>
    <row r="34" spans="1:13" ht="25.5" customHeight="1" x14ac:dyDescent="0.35">
      <c r="A34" s="9">
        <v>26</v>
      </c>
      <c r="B34" s="10" t="s">
        <v>375</v>
      </c>
      <c r="C34" s="11" t="s">
        <v>100</v>
      </c>
      <c r="D34" s="12" t="s">
        <v>101</v>
      </c>
      <c r="E34" s="11" t="s">
        <v>8</v>
      </c>
      <c r="F34" s="12" t="s">
        <v>327</v>
      </c>
      <c r="G34" s="45">
        <v>7</v>
      </c>
      <c r="H34" s="53">
        <v>4.5999999999999996</v>
      </c>
      <c r="I34" s="47" t="s">
        <v>558</v>
      </c>
      <c r="J34" s="47" t="s">
        <v>577</v>
      </c>
      <c r="K34" s="47" t="s">
        <v>575</v>
      </c>
      <c r="L34" s="47">
        <v>6</v>
      </c>
      <c r="M34" s="48">
        <f t="shared" si="1"/>
        <v>17.600000000000001</v>
      </c>
    </row>
    <row r="35" spans="1:13" ht="25.5" customHeight="1" x14ac:dyDescent="0.35">
      <c r="A35" s="9">
        <v>27</v>
      </c>
      <c r="B35" s="10" t="s">
        <v>424</v>
      </c>
      <c r="C35" s="11" t="s">
        <v>48</v>
      </c>
      <c r="D35" s="12" t="s">
        <v>122</v>
      </c>
      <c r="E35" s="11" t="s">
        <v>8</v>
      </c>
      <c r="F35" s="12" t="s">
        <v>327</v>
      </c>
      <c r="G35" s="45">
        <v>6.25</v>
      </c>
      <c r="H35" s="47">
        <v>5</v>
      </c>
      <c r="I35" s="47" t="s">
        <v>577</v>
      </c>
      <c r="J35" s="47" t="s">
        <v>577</v>
      </c>
      <c r="K35" s="47" t="s">
        <v>575</v>
      </c>
      <c r="L35" s="47">
        <v>6.2</v>
      </c>
      <c r="M35" s="48">
        <f t="shared" si="1"/>
        <v>17.45</v>
      </c>
    </row>
    <row r="36" spans="1:13" ht="25.5" customHeight="1" x14ac:dyDescent="0.35">
      <c r="A36" s="9">
        <v>28</v>
      </c>
      <c r="B36" s="10" t="s">
        <v>471</v>
      </c>
      <c r="C36" s="11" t="s">
        <v>152</v>
      </c>
      <c r="D36" s="12" t="s">
        <v>101</v>
      </c>
      <c r="E36" s="11" t="s">
        <v>8</v>
      </c>
      <c r="F36" s="12" t="s">
        <v>327</v>
      </c>
      <c r="G36" s="45">
        <v>6.5</v>
      </c>
      <c r="H36" s="47">
        <v>5.4</v>
      </c>
      <c r="I36" s="47" t="s">
        <v>576</v>
      </c>
      <c r="J36" s="47" t="s">
        <v>576</v>
      </c>
      <c r="K36" s="47" t="s">
        <v>577</v>
      </c>
      <c r="L36" s="47">
        <v>5.4</v>
      </c>
      <c r="M36" s="48">
        <f t="shared" si="1"/>
        <v>17.3</v>
      </c>
    </row>
    <row r="37" spans="1:13" ht="25.5" customHeight="1" x14ac:dyDescent="0.35">
      <c r="A37" s="9">
        <v>29</v>
      </c>
      <c r="B37" s="10" t="s">
        <v>440</v>
      </c>
      <c r="C37" s="11" t="s">
        <v>134</v>
      </c>
      <c r="D37" s="12" t="s">
        <v>51</v>
      </c>
      <c r="E37" s="11" t="s">
        <v>8</v>
      </c>
      <c r="F37" s="12" t="s">
        <v>327</v>
      </c>
      <c r="G37" s="45">
        <v>5</v>
      </c>
      <c r="H37" s="47">
        <v>6</v>
      </c>
      <c r="I37" s="47" t="s">
        <v>558</v>
      </c>
      <c r="J37" s="47" t="s">
        <v>575</v>
      </c>
      <c r="K37" s="47" t="s">
        <v>560</v>
      </c>
      <c r="L37" s="47">
        <v>6.1999999999999993</v>
      </c>
      <c r="M37" s="48">
        <f t="shared" si="1"/>
        <v>17.2</v>
      </c>
    </row>
    <row r="38" spans="1:13" ht="25.5" customHeight="1" x14ac:dyDescent="0.35">
      <c r="A38" s="9">
        <v>30</v>
      </c>
      <c r="B38" s="10" t="s">
        <v>351</v>
      </c>
      <c r="C38" s="11" t="s">
        <v>93</v>
      </c>
      <c r="D38" s="12" t="s">
        <v>94</v>
      </c>
      <c r="E38" s="11" t="s">
        <v>15</v>
      </c>
      <c r="F38" s="12" t="s">
        <v>327</v>
      </c>
      <c r="G38" s="45">
        <v>5</v>
      </c>
      <c r="H38" s="47">
        <v>6.8</v>
      </c>
      <c r="I38" s="47" t="s">
        <v>577</v>
      </c>
      <c r="J38" s="47" t="s">
        <v>575</v>
      </c>
      <c r="K38" s="47" t="s">
        <v>578</v>
      </c>
      <c r="L38" s="47">
        <v>5.2</v>
      </c>
      <c r="M38" s="48">
        <f t="shared" si="1"/>
        <v>17</v>
      </c>
    </row>
    <row r="39" spans="1:13" ht="25.5" customHeight="1" x14ac:dyDescent="0.35">
      <c r="A39" s="9">
        <v>31</v>
      </c>
      <c r="B39" s="10" t="s">
        <v>428</v>
      </c>
      <c r="C39" s="11" t="s">
        <v>125</v>
      </c>
      <c r="D39" s="12" t="s">
        <v>126</v>
      </c>
      <c r="E39" s="11" t="s">
        <v>8</v>
      </c>
      <c r="F39" s="12" t="s">
        <v>327</v>
      </c>
      <c r="G39" s="45">
        <v>6.5</v>
      </c>
      <c r="H39" s="47">
        <v>5.2</v>
      </c>
      <c r="I39" s="47" t="s">
        <v>575</v>
      </c>
      <c r="J39" s="47" t="s">
        <v>576</v>
      </c>
      <c r="K39" s="47" t="s">
        <v>575</v>
      </c>
      <c r="L39" s="47">
        <v>5.2</v>
      </c>
      <c r="M39" s="48">
        <f t="shared" si="1"/>
        <v>16.899999999999999</v>
      </c>
    </row>
    <row r="40" spans="1:13" ht="25.5" customHeight="1" x14ac:dyDescent="0.35">
      <c r="A40" s="9">
        <v>32</v>
      </c>
      <c r="B40" s="10" t="s">
        <v>442</v>
      </c>
      <c r="C40" s="11" t="s">
        <v>137</v>
      </c>
      <c r="D40" s="12" t="s">
        <v>138</v>
      </c>
      <c r="E40" s="11" t="s">
        <v>8</v>
      </c>
      <c r="F40" s="12" t="s">
        <v>327</v>
      </c>
      <c r="G40" s="45">
        <v>5.5</v>
      </c>
      <c r="H40" s="47">
        <v>6</v>
      </c>
      <c r="I40" s="47" t="s">
        <v>577</v>
      </c>
      <c r="J40" s="47" t="s">
        <v>571</v>
      </c>
      <c r="K40" s="47" t="s">
        <v>575</v>
      </c>
      <c r="L40" s="47">
        <v>5.4</v>
      </c>
      <c r="M40" s="48">
        <f t="shared" si="1"/>
        <v>16.899999999999999</v>
      </c>
    </row>
    <row r="41" spans="1:13" ht="25.5" customHeight="1" x14ac:dyDescent="0.35">
      <c r="A41" s="9">
        <v>33</v>
      </c>
      <c r="B41" s="10" t="s">
        <v>441</v>
      </c>
      <c r="C41" s="11" t="s">
        <v>135</v>
      </c>
      <c r="D41" s="12" t="s">
        <v>136</v>
      </c>
      <c r="E41" s="11" t="s">
        <v>8</v>
      </c>
      <c r="F41" s="12" t="s">
        <v>327</v>
      </c>
      <c r="G41" s="45">
        <v>7.25</v>
      </c>
      <c r="H41" s="47">
        <v>4.5999999999999996</v>
      </c>
      <c r="I41" s="47" t="s">
        <v>575</v>
      </c>
      <c r="J41" s="47" t="s">
        <v>558</v>
      </c>
      <c r="K41" s="47" t="s">
        <v>578</v>
      </c>
      <c r="L41" s="47">
        <v>5</v>
      </c>
      <c r="M41" s="48">
        <f t="shared" si="1"/>
        <v>16.850000000000001</v>
      </c>
    </row>
    <row r="42" spans="1:13" ht="25.5" customHeight="1" x14ac:dyDescent="0.35">
      <c r="A42" s="9">
        <v>34</v>
      </c>
      <c r="B42" s="10" t="s">
        <v>391</v>
      </c>
      <c r="C42" s="11" t="s">
        <v>105</v>
      </c>
      <c r="D42" s="12" t="s">
        <v>106</v>
      </c>
      <c r="E42" s="11" t="s">
        <v>8</v>
      </c>
      <c r="F42" s="12" t="s">
        <v>327</v>
      </c>
      <c r="G42" s="45">
        <v>5</v>
      </c>
      <c r="H42" s="47">
        <v>5.6</v>
      </c>
      <c r="I42" s="47" t="s">
        <v>571</v>
      </c>
      <c r="J42" s="47" t="s">
        <v>558</v>
      </c>
      <c r="K42" s="47" t="s">
        <v>562</v>
      </c>
      <c r="L42" s="47">
        <v>6.1999999999999993</v>
      </c>
      <c r="M42" s="48">
        <f t="shared" si="1"/>
        <v>16.799999999999997</v>
      </c>
    </row>
    <row r="43" spans="1:13" ht="25.5" customHeight="1" x14ac:dyDescent="0.35">
      <c r="A43" s="9">
        <v>35</v>
      </c>
      <c r="B43" s="10" t="s">
        <v>436</v>
      </c>
      <c r="C43" s="11" t="s">
        <v>129</v>
      </c>
      <c r="D43" s="12" t="s">
        <v>130</v>
      </c>
      <c r="E43" s="11" t="s">
        <v>8</v>
      </c>
      <c r="F43" s="12" t="s">
        <v>327</v>
      </c>
      <c r="G43" s="45">
        <v>6.5</v>
      </c>
      <c r="H43" s="47">
        <v>5.6</v>
      </c>
      <c r="I43" s="47" t="s">
        <v>574</v>
      </c>
      <c r="J43" s="47" t="s">
        <v>560</v>
      </c>
      <c r="K43" s="47" t="s">
        <v>578</v>
      </c>
      <c r="L43" s="47">
        <v>4.5999999999999996</v>
      </c>
      <c r="M43" s="48">
        <f t="shared" si="1"/>
        <v>16.7</v>
      </c>
    </row>
    <row r="44" spans="1:13" ht="25.5" customHeight="1" x14ac:dyDescent="0.35">
      <c r="A44" s="9">
        <v>36</v>
      </c>
      <c r="B44" s="10" t="s">
        <v>392</v>
      </c>
      <c r="C44" s="11" t="s">
        <v>107</v>
      </c>
      <c r="D44" s="12" t="s">
        <v>108</v>
      </c>
      <c r="E44" s="11" t="s">
        <v>8</v>
      </c>
      <c r="F44" s="12" t="s">
        <v>327</v>
      </c>
      <c r="G44" s="45">
        <v>5.25</v>
      </c>
      <c r="H44" s="47">
        <v>5.2</v>
      </c>
      <c r="I44" s="47" t="s">
        <v>572</v>
      </c>
      <c r="J44" s="47" t="s">
        <v>558</v>
      </c>
      <c r="K44" s="47" t="s">
        <v>583</v>
      </c>
      <c r="L44" s="47">
        <v>6.2</v>
      </c>
      <c r="M44" s="48">
        <f t="shared" si="1"/>
        <v>16.649999999999999</v>
      </c>
    </row>
    <row r="45" spans="1:13" ht="25.5" customHeight="1" x14ac:dyDescent="0.35">
      <c r="A45" s="9">
        <v>37</v>
      </c>
      <c r="B45" s="10" t="s">
        <v>449</v>
      </c>
      <c r="C45" s="11" t="s">
        <v>144</v>
      </c>
      <c r="D45" s="12" t="s">
        <v>145</v>
      </c>
      <c r="E45" s="11" t="s">
        <v>15</v>
      </c>
      <c r="F45" s="12" t="s">
        <v>327</v>
      </c>
      <c r="G45" s="45">
        <v>6</v>
      </c>
      <c r="H45" s="47">
        <v>4.8</v>
      </c>
      <c r="I45" s="47" t="s">
        <v>577</v>
      </c>
      <c r="J45" s="47" t="s">
        <v>559</v>
      </c>
      <c r="K45" s="47" t="s">
        <v>574</v>
      </c>
      <c r="L45" s="47">
        <v>5.8000000000000007</v>
      </c>
      <c r="M45" s="48">
        <f t="shared" si="1"/>
        <v>16.600000000000001</v>
      </c>
    </row>
    <row r="46" spans="1:13" ht="25.5" customHeight="1" x14ac:dyDescent="0.35">
      <c r="A46" s="9">
        <v>38</v>
      </c>
      <c r="B46" s="10" t="s">
        <v>443</v>
      </c>
      <c r="C46" s="11" t="s">
        <v>139</v>
      </c>
      <c r="D46" s="12" t="s">
        <v>140</v>
      </c>
      <c r="E46" s="11" t="s">
        <v>8</v>
      </c>
      <c r="F46" s="12" t="s">
        <v>327</v>
      </c>
      <c r="G46" s="45">
        <v>5.75</v>
      </c>
      <c r="H46" s="47">
        <v>4.5999999999999996</v>
      </c>
      <c r="I46" s="47" t="s">
        <v>577</v>
      </c>
      <c r="J46" s="47" t="s">
        <v>578</v>
      </c>
      <c r="K46" s="47" t="s">
        <v>578</v>
      </c>
      <c r="L46" s="47">
        <v>4.6000000000000005</v>
      </c>
      <c r="M46" s="48">
        <f t="shared" si="1"/>
        <v>14.95</v>
      </c>
    </row>
    <row r="47" spans="1:13" ht="25.5" customHeight="1" x14ac:dyDescent="0.35">
      <c r="A47" s="9">
        <v>39</v>
      </c>
      <c r="B47" s="10" t="s">
        <v>435</v>
      </c>
      <c r="C47" s="11" t="s">
        <v>127</v>
      </c>
      <c r="D47" s="12" t="s">
        <v>128</v>
      </c>
      <c r="E47" s="11" t="s">
        <v>8</v>
      </c>
      <c r="F47" s="12" t="s">
        <v>327</v>
      </c>
      <c r="G47" s="45">
        <v>6.25</v>
      </c>
      <c r="H47" s="47">
        <v>4.2</v>
      </c>
      <c r="I47" s="47" t="s">
        <v>578</v>
      </c>
      <c r="J47" s="47" t="s">
        <v>558</v>
      </c>
      <c r="K47" s="47" t="s">
        <v>574</v>
      </c>
      <c r="L47" s="47">
        <v>4.2</v>
      </c>
      <c r="M47" s="48">
        <f t="shared" ref="M47:M48" si="2">+G47+H47+L47</f>
        <v>14.649999999999999</v>
      </c>
    </row>
    <row r="48" spans="1:13" ht="24.75" customHeight="1" x14ac:dyDescent="0.35">
      <c r="A48" s="9">
        <v>40</v>
      </c>
      <c r="B48" s="10" t="s">
        <v>445</v>
      </c>
      <c r="C48" s="11" t="s">
        <v>143</v>
      </c>
      <c r="D48" s="12" t="s">
        <v>29</v>
      </c>
      <c r="E48" s="11" t="s">
        <v>15</v>
      </c>
      <c r="F48" s="12" t="s">
        <v>327</v>
      </c>
      <c r="G48" s="45">
        <v>5.25</v>
      </c>
      <c r="H48" s="47">
        <v>3.2</v>
      </c>
      <c r="I48" s="47" t="s">
        <v>576</v>
      </c>
      <c r="J48" s="47" t="s">
        <v>571</v>
      </c>
      <c r="K48" s="47" t="s">
        <v>572</v>
      </c>
      <c r="L48" s="47">
        <v>3.6</v>
      </c>
      <c r="M48" s="48">
        <f t="shared" si="2"/>
        <v>12.049999999999999</v>
      </c>
    </row>
    <row r="49" spans="1:7" ht="19.95" customHeight="1" x14ac:dyDescent="0.35">
      <c r="A49" s="13"/>
      <c r="B49" s="14"/>
      <c r="C49" s="15"/>
      <c r="D49" s="86"/>
      <c r="E49" s="86"/>
      <c r="F49" s="86"/>
      <c r="G49" s="86"/>
    </row>
    <row r="50" spans="1:7" ht="18.75" customHeight="1" x14ac:dyDescent="0.35">
      <c r="A50" s="13"/>
      <c r="B50" s="14"/>
      <c r="C50" s="15"/>
      <c r="D50" s="91"/>
      <c r="E50" s="91"/>
      <c r="F50" s="91"/>
      <c r="G50" s="91"/>
    </row>
    <row r="51" spans="1:7" x14ac:dyDescent="0.35">
      <c r="A51" s="13"/>
      <c r="B51" s="14"/>
      <c r="C51" s="15"/>
      <c r="D51" s="16"/>
      <c r="E51" s="15"/>
      <c r="F51" s="16"/>
      <c r="G51" s="16"/>
    </row>
    <row r="52" spans="1:7" x14ac:dyDescent="0.35">
      <c r="A52" s="13"/>
      <c r="B52" s="14"/>
      <c r="C52" s="15"/>
      <c r="D52" s="16"/>
      <c r="E52" s="15"/>
      <c r="F52" s="16"/>
      <c r="G52" s="16"/>
    </row>
  </sheetData>
  <autoFilter ref="A8:M48"/>
  <mergeCells count="15">
    <mergeCell ref="H7:H8"/>
    <mergeCell ref="I7:L7"/>
    <mergeCell ref="M7:M8"/>
    <mergeCell ref="D49:G49"/>
    <mergeCell ref="D50:G50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>
      <selection activeCell="O10" sqref="O10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62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63" t="s">
        <v>332</v>
      </c>
      <c r="B3" s="63"/>
      <c r="C3" s="64"/>
      <c r="F3" s="3"/>
    </row>
    <row r="4" spans="1:13" x14ac:dyDescent="0.35">
      <c r="A4" s="1"/>
      <c r="B4" s="1"/>
      <c r="C4" s="2"/>
      <c r="D4" s="2"/>
      <c r="E4" s="7"/>
      <c r="F4" s="2"/>
      <c r="G4" s="61"/>
    </row>
    <row r="5" spans="1:13" x14ac:dyDescent="0.35">
      <c r="A5" s="1"/>
      <c r="B5" s="1"/>
      <c r="C5" s="2"/>
      <c r="D5" s="2"/>
      <c r="E5" s="7"/>
      <c r="F5" s="2"/>
      <c r="G5" s="61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4.75" customHeight="1" x14ac:dyDescent="0.35">
      <c r="A9" s="9">
        <v>1</v>
      </c>
      <c r="B9" s="10" t="s">
        <v>463</v>
      </c>
      <c r="C9" s="11" t="s">
        <v>199</v>
      </c>
      <c r="D9" s="12" t="s">
        <v>200</v>
      </c>
      <c r="E9" s="11" t="s">
        <v>8</v>
      </c>
      <c r="F9" s="12" t="s">
        <v>328</v>
      </c>
      <c r="G9" s="45">
        <v>7.5</v>
      </c>
      <c r="H9" s="47">
        <v>7</v>
      </c>
      <c r="I9" s="47" t="s">
        <v>560</v>
      </c>
      <c r="J9" s="47" t="s">
        <v>558</v>
      </c>
      <c r="K9" s="47" t="s">
        <v>574</v>
      </c>
      <c r="L9" s="47">
        <v>5.4</v>
      </c>
      <c r="M9" s="48">
        <f t="shared" ref="M9" si="0">+G9+H9+L9</f>
        <v>19.899999999999999</v>
      </c>
    </row>
    <row r="10" spans="1:13" ht="24.75" customHeight="1" x14ac:dyDescent="0.35">
      <c r="A10" s="9">
        <v>2</v>
      </c>
      <c r="B10" s="10" t="s">
        <v>481</v>
      </c>
      <c r="C10" s="11" t="s">
        <v>210</v>
      </c>
      <c r="D10" s="12" t="s">
        <v>211</v>
      </c>
      <c r="E10" s="11" t="s">
        <v>15</v>
      </c>
      <c r="F10" s="12" t="s">
        <v>328</v>
      </c>
      <c r="G10" s="45">
        <v>5</v>
      </c>
      <c r="H10" s="47">
        <v>7</v>
      </c>
      <c r="I10" s="47" t="s">
        <v>576</v>
      </c>
      <c r="J10" s="47" t="s">
        <v>562</v>
      </c>
      <c r="K10" s="47" t="s">
        <v>560</v>
      </c>
      <c r="L10" s="47">
        <v>6.8000000000000007</v>
      </c>
      <c r="M10" s="48">
        <f t="shared" ref="M10:M23" si="1">+G10+H10+L10</f>
        <v>18.8</v>
      </c>
    </row>
    <row r="11" spans="1:13" ht="25.5" customHeight="1" x14ac:dyDescent="0.35">
      <c r="A11" s="9">
        <v>3</v>
      </c>
      <c r="B11" s="10" t="s">
        <v>414</v>
      </c>
      <c r="C11" s="11" t="s">
        <v>186</v>
      </c>
      <c r="D11" s="12" t="s">
        <v>67</v>
      </c>
      <c r="E11" s="11" t="s">
        <v>8</v>
      </c>
      <c r="F11" s="12" t="s">
        <v>328</v>
      </c>
      <c r="G11" s="45">
        <v>5.75</v>
      </c>
      <c r="H11" s="47">
        <v>6.6</v>
      </c>
      <c r="I11" s="47" t="s">
        <v>575</v>
      </c>
      <c r="J11" s="47" t="s">
        <v>577</v>
      </c>
      <c r="K11" s="47" t="s">
        <v>558</v>
      </c>
      <c r="L11" s="47">
        <v>6</v>
      </c>
      <c r="M11" s="48">
        <f t="shared" si="1"/>
        <v>18.350000000000001</v>
      </c>
    </row>
    <row r="12" spans="1:13" ht="25.5" customHeight="1" x14ac:dyDescent="0.35">
      <c r="A12" s="9">
        <v>4</v>
      </c>
      <c r="B12" s="10" t="s">
        <v>475</v>
      </c>
      <c r="C12" s="11" t="s">
        <v>208</v>
      </c>
      <c r="D12" s="12" t="s">
        <v>209</v>
      </c>
      <c r="E12" s="11" t="s">
        <v>8</v>
      </c>
      <c r="F12" s="12" t="s">
        <v>328</v>
      </c>
      <c r="G12" s="45">
        <v>5.5</v>
      </c>
      <c r="H12" s="47">
        <v>5.4</v>
      </c>
      <c r="I12" s="47" t="s">
        <v>577</v>
      </c>
      <c r="J12" s="47" t="s">
        <v>558</v>
      </c>
      <c r="K12" s="47" t="s">
        <v>562</v>
      </c>
      <c r="L12" s="47">
        <v>7</v>
      </c>
      <c r="M12" s="48">
        <f t="shared" si="1"/>
        <v>17.899999999999999</v>
      </c>
    </row>
    <row r="13" spans="1:13" ht="25.5" customHeight="1" x14ac:dyDescent="0.35">
      <c r="A13" s="9">
        <v>5</v>
      </c>
      <c r="B13" s="10" t="s">
        <v>355</v>
      </c>
      <c r="C13" s="11" t="s">
        <v>169</v>
      </c>
      <c r="D13" s="12" t="s">
        <v>78</v>
      </c>
      <c r="E13" s="11" t="s">
        <v>8</v>
      </c>
      <c r="F13" s="12" t="s">
        <v>328</v>
      </c>
      <c r="G13" s="45" t="s">
        <v>547</v>
      </c>
      <c r="H13" s="47">
        <v>6.8</v>
      </c>
      <c r="I13" s="47" t="s">
        <v>575</v>
      </c>
      <c r="J13" s="47" t="s">
        <v>571</v>
      </c>
      <c r="K13" s="47" t="s">
        <v>576</v>
      </c>
      <c r="L13" s="47">
        <v>4.8000000000000007</v>
      </c>
      <c r="M13" s="48" t="e">
        <f t="shared" si="1"/>
        <v>#VALUE!</v>
      </c>
    </row>
    <row r="14" spans="1:13" ht="25.5" customHeight="1" x14ac:dyDescent="0.35">
      <c r="A14" s="9">
        <v>6</v>
      </c>
      <c r="B14" s="10" t="s">
        <v>420</v>
      </c>
      <c r="C14" s="11" t="s">
        <v>191</v>
      </c>
      <c r="D14" s="12" t="s">
        <v>190</v>
      </c>
      <c r="E14" s="11" t="s">
        <v>8</v>
      </c>
      <c r="F14" s="12" t="s">
        <v>328</v>
      </c>
      <c r="G14" s="45">
        <v>7.5</v>
      </c>
      <c r="H14" s="47">
        <v>5</v>
      </c>
      <c r="I14" s="47" t="s">
        <v>576</v>
      </c>
      <c r="J14" s="47" t="s">
        <v>558</v>
      </c>
      <c r="K14" s="47" t="s">
        <v>571</v>
      </c>
      <c r="L14" s="47">
        <v>5</v>
      </c>
      <c r="M14" s="48">
        <f t="shared" si="1"/>
        <v>17.5</v>
      </c>
    </row>
    <row r="15" spans="1:13" ht="25.5" customHeight="1" x14ac:dyDescent="0.35">
      <c r="A15" s="9">
        <v>7</v>
      </c>
      <c r="B15" s="10" t="s">
        <v>395</v>
      </c>
      <c r="C15" s="11" t="s">
        <v>182</v>
      </c>
      <c r="D15" s="12" t="s">
        <v>183</v>
      </c>
      <c r="E15" s="11" t="s">
        <v>15</v>
      </c>
      <c r="F15" s="12" t="s">
        <v>328</v>
      </c>
      <c r="G15" s="45" t="s">
        <v>556</v>
      </c>
      <c r="H15" s="47">
        <v>7</v>
      </c>
      <c r="I15" s="47" t="s">
        <v>560</v>
      </c>
      <c r="J15" s="47" t="s">
        <v>576</v>
      </c>
      <c r="K15" s="47" t="s">
        <v>574</v>
      </c>
      <c r="L15" s="47">
        <v>5</v>
      </c>
      <c r="M15" s="48" t="e">
        <f t="shared" si="1"/>
        <v>#VALUE!</v>
      </c>
    </row>
    <row r="16" spans="1:13" ht="25.5" customHeight="1" x14ac:dyDescent="0.35">
      <c r="A16" s="9">
        <v>8</v>
      </c>
      <c r="B16" s="10" t="s">
        <v>489</v>
      </c>
      <c r="C16" s="11" t="s">
        <v>214</v>
      </c>
      <c r="D16" s="12" t="s">
        <v>51</v>
      </c>
      <c r="E16" s="11" t="s">
        <v>8</v>
      </c>
      <c r="F16" s="12" t="s">
        <v>328</v>
      </c>
      <c r="G16" s="45">
        <v>6</v>
      </c>
      <c r="H16" s="47">
        <v>6.2</v>
      </c>
      <c r="I16" s="47" t="s">
        <v>576</v>
      </c>
      <c r="J16" s="47" t="s">
        <v>558</v>
      </c>
      <c r="K16" s="47" t="s">
        <v>571</v>
      </c>
      <c r="L16" s="47">
        <v>5</v>
      </c>
      <c r="M16" s="48">
        <f t="shared" si="1"/>
        <v>17.2</v>
      </c>
    </row>
    <row r="17" spans="1:13" ht="25.5" customHeight="1" x14ac:dyDescent="0.35">
      <c r="A17" s="9">
        <v>9</v>
      </c>
      <c r="B17" s="10" t="s">
        <v>357</v>
      </c>
      <c r="C17" s="11" t="s">
        <v>170</v>
      </c>
      <c r="D17" s="12" t="s">
        <v>171</v>
      </c>
      <c r="E17" s="11" t="s">
        <v>15</v>
      </c>
      <c r="F17" s="12" t="s">
        <v>328</v>
      </c>
      <c r="G17" s="45" t="s">
        <v>546</v>
      </c>
      <c r="H17" s="47">
        <v>7.4</v>
      </c>
      <c r="I17" s="47" t="s">
        <v>575</v>
      </c>
      <c r="J17" s="47" t="s">
        <v>558</v>
      </c>
      <c r="K17" s="47" t="s">
        <v>578</v>
      </c>
      <c r="L17" s="47">
        <v>5</v>
      </c>
      <c r="M17" s="48" t="e">
        <f t="shared" si="1"/>
        <v>#VALUE!</v>
      </c>
    </row>
    <row r="18" spans="1:13" ht="25.5" customHeight="1" x14ac:dyDescent="0.35">
      <c r="A18" s="9">
        <v>10</v>
      </c>
      <c r="B18" s="10" t="s">
        <v>469</v>
      </c>
      <c r="C18" s="11" t="s">
        <v>203</v>
      </c>
      <c r="D18" s="12" t="s">
        <v>204</v>
      </c>
      <c r="E18" s="11" t="s">
        <v>8</v>
      </c>
      <c r="F18" s="12" t="s">
        <v>328</v>
      </c>
      <c r="G18" s="45">
        <v>5.5</v>
      </c>
      <c r="H18" s="47">
        <v>5.6</v>
      </c>
      <c r="I18" s="47" t="s">
        <v>576</v>
      </c>
      <c r="J18" s="47" t="s">
        <v>577</v>
      </c>
      <c r="K18" s="47" t="s">
        <v>576</v>
      </c>
      <c r="L18" s="47">
        <v>5.4</v>
      </c>
      <c r="M18" s="48">
        <f t="shared" si="1"/>
        <v>16.5</v>
      </c>
    </row>
    <row r="19" spans="1:13" ht="25.5" customHeight="1" x14ac:dyDescent="0.35">
      <c r="A19" s="9">
        <v>11</v>
      </c>
      <c r="B19" s="10" t="s">
        <v>390</v>
      </c>
      <c r="C19" s="11" t="s">
        <v>179</v>
      </c>
      <c r="D19" s="12" t="s">
        <v>51</v>
      </c>
      <c r="E19" s="11" t="s">
        <v>15</v>
      </c>
      <c r="F19" s="12" t="s">
        <v>328</v>
      </c>
      <c r="G19" s="45">
        <v>5</v>
      </c>
      <c r="H19" s="47">
        <v>5.2</v>
      </c>
      <c r="I19" s="47" t="s">
        <v>575</v>
      </c>
      <c r="J19" s="47" t="s">
        <v>577</v>
      </c>
      <c r="K19" s="47" t="s">
        <v>577</v>
      </c>
      <c r="L19" s="47">
        <v>6.2</v>
      </c>
      <c r="M19" s="48">
        <f t="shared" si="1"/>
        <v>16.399999999999999</v>
      </c>
    </row>
    <row r="20" spans="1:13" ht="25.5" customHeight="1" x14ac:dyDescent="0.35">
      <c r="A20" s="9">
        <v>12</v>
      </c>
      <c r="B20" s="10" t="s">
        <v>385</v>
      </c>
      <c r="C20" s="11" t="s">
        <v>177</v>
      </c>
      <c r="D20" s="12" t="s">
        <v>178</v>
      </c>
      <c r="E20" s="11" t="s">
        <v>8</v>
      </c>
      <c r="F20" s="12" t="s">
        <v>328</v>
      </c>
      <c r="G20" s="45">
        <v>6.5</v>
      </c>
      <c r="H20" s="53">
        <v>5.2</v>
      </c>
      <c r="I20" s="47" t="s">
        <v>578</v>
      </c>
      <c r="J20" s="47" t="s">
        <v>558</v>
      </c>
      <c r="K20" s="47" t="s">
        <v>574</v>
      </c>
      <c r="L20" s="47">
        <v>4.2</v>
      </c>
      <c r="M20" s="48">
        <f t="shared" si="1"/>
        <v>15.899999999999999</v>
      </c>
    </row>
    <row r="21" spans="1:13" ht="25.5" customHeight="1" x14ac:dyDescent="0.35">
      <c r="A21" s="9">
        <v>13</v>
      </c>
      <c r="B21" s="10" t="s">
        <v>458</v>
      </c>
      <c r="C21" s="11" t="s">
        <v>196</v>
      </c>
      <c r="D21" s="12" t="s">
        <v>142</v>
      </c>
      <c r="E21" s="11" t="s">
        <v>15</v>
      </c>
      <c r="F21" s="12" t="s">
        <v>328</v>
      </c>
      <c r="G21" s="45">
        <v>5.5</v>
      </c>
      <c r="H21" s="47">
        <v>5.6</v>
      </c>
      <c r="I21" s="47" t="s">
        <v>578</v>
      </c>
      <c r="J21" s="47" t="s">
        <v>576</v>
      </c>
      <c r="K21" s="47" t="s">
        <v>576</v>
      </c>
      <c r="L21" s="47">
        <v>4.4000000000000004</v>
      </c>
      <c r="M21" s="48">
        <f t="shared" si="1"/>
        <v>15.5</v>
      </c>
    </row>
    <row r="22" spans="1:13" ht="25.5" customHeight="1" x14ac:dyDescent="0.35">
      <c r="A22" s="9">
        <v>14</v>
      </c>
      <c r="B22" s="10" t="s">
        <v>366</v>
      </c>
      <c r="C22" s="11" t="s">
        <v>174</v>
      </c>
      <c r="D22" s="12" t="s">
        <v>27</v>
      </c>
      <c r="E22" s="11" t="s">
        <v>15</v>
      </c>
      <c r="F22" s="12" t="s">
        <v>328</v>
      </c>
      <c r="G22" s="45">
        <v>5.25</v>
      </c>
      <c r="H22" s="53">
        <v>4.8</v>
      </c>
      <c r="I22" s="47" t="s">
        <v>576</v>
      </c>
      <c r="J22" s="47" t="s">
        <v>577</v>
      </c>
      <c r="K22" s="47" t="s">
        <v>571</v>
      </c>
      <c r="L22" s="47">
        <v>5.2</v>
      </c>
      <c r="M22" s="48">
        <f t="shared" si="1"/>
        <v>15.25</v>
      </c>
    </row>
    <row r="23" spans="1:13" ht="25.5" customHeight="1" x14ac:dyDescent="0.35">
      <c r="A23" s="9">
        <v>15</v>
      </c>
      <c r="B23" s="10" t="s">
        <v>360</v>
      </c>
      <c r="C23" s="11" t="s">
        <v>172</v>
      </c>
      <c r="D23" s="12" t="s">
        <v>173</v>
      </c>
      <c r="E23" s="11" t="s">
        <v>8</v>
      </c>
      <c r="F23" s="12" t="s">
        <v>328</v>
      </c>
      <c r="G23" s="45">
        <v>4</v>
      </c>
      <c r="H23" s="47">
        <v>5.8</v>
      </c>
      <c r="I23" s="47" t="s">
        <v>576</v>
      </c>
      <c r="J23" s="47" t="s">
        <v>575</v>
      </c>
      <c r="K23" s="47" t="s">
        <v>576</v>
      </c>
      <c r="L23" s="47">
        <v>5</v>
      </c>
      <c r="M23" s="48">
        <f t="shared" si="1"/>
        <v>14.8</v>
      </c>
    </row>
    <row r="24" spans="1:13" ht="24.75" customHeight="1" x14ac:dyDescent="0.35">
      <c r="A24" s="9">
        <v>16</v>
      </c>
      <c r="B24" s="10" t="s">
        <v>472</v>
      </c>
      <c r="C24" s="11" t="s">
        <v>206</v>
      </c>
      <c r="D24" s="12" t="s">
        <v>207</v>
      </c>
      <c r="E24" s="11" t="s">
        <v>15</v>
      </c>
      <c r="F24" s="12" t="s">
        <v>328</v>
      </c>
      <c r="G24" s="45">
        <v>5.25</v>
      </c>
      <c r="H24" s="47">
        <v>5.4</v>
      </c>
      <c r="I24" s="47" t="s">
        <v>574</v>
      </c>
      <c r="J24" s="47" t="s">
        <v>571</v>
      </c>
      <c r="K24" s="47" t="s">
        <v>571</v>
      </c>
      <c r="L24" s="47">
        <v>3.8</v>
      </c>
      <c r="M24" s="48">
        <f t="shared" ref="M24:M41" si="2">+G24+H24+L24</f>
        <v>14.45</v>
      </c>
    </row>
    <row r="25" spans="1:13" ht="24.75" customHeight="1" x14ac:dyDescent="0.35">
      <c r="A25" s="9">
        <v>17</v>
      </c>
      <c r="B25" s="10" t="s">
        <v>454</v>
      </c>
      <c r="C25" s="11" t="s">
        <v>194</v>
      </c>
      <c r="D25" s="12" t="s">
        <v>195</v>
      </c>
      <c r="E25" s="11" t="s">
        <v>15</v>
      </c>
      <c r="F25" s="12" t="s">
        <v>328</v>
      </c>
      <c r="G25" s="45">
        <v>5.5</v>
      </c>
      <c r="H25" s="47">
        <v>4.2</v>
      </c>
      <c r="I25" s="47" t="s">
        <v>573</v>
      </c>
      <c r="J25" s="47" t="s">
        <v>577</v>
      </c>
      <c r="K25" s="47" t="s">
        <v>576</v>
      </c>
      <c r="L25" s="47">
        <v>4.5999999999999996</v>
      </c>
      <c r="M25" s="48">
        <f t="shared" si="2"/>
        <v>14.299999999999999</v>
      </c>
    </row>
    <row r="26" spans="1:13" ht="24.75" customHeight="1" x14ac:dyDescent="0.35">
      <c r="A26" s="9">
        <v>18</v>
      </c>
      <c r="B26" s="10" t="s">
        <v>432</v>
      </c>
      <c r="C26" s="11" t="s">
        <v>192</v>
      </c>
      <c r="D26" s="12" t="s">
        <v>193</v>
      </c>
      <c r="E26" s="11" t="s">
        <v>15</v>
      </c>
      <c r="F26" s="12" t="s">
        <v>328</v>
      </c>
      <c r="G26" s="45">
        <v>4.25</v>
      </c>
      <c r="H26" s="47">
        <v>5.8</v>
      </c>
      <c r="I26" s="47" t="s">
        <v>576</v>
      </c>
      <c r="J26" s="47" t="s">
        <v>578</v>
      </c>
      <c r="K26" s="47" t="s">
        <v>574</v>
      </c>
      <c r="L26" s="47">
        <v>3.8</v>
      </c>
      <c r="M26" s="48">
        <f t="shared" si="2"/>
        <v>13.850000000000001</v>
      </c>
    </row>
    <row r="27" spans="1:13" ht="24.75" customHeight="1" x14ac:dyDescent="0.35">
      <c r="A27" s="9">
        <v>19</v>
      </c>
      <c r="B27" s="10" t="s">
        <v>499</v>
      </c>
      <c r="C27" s="11" t="s">
        <v>215</v>
      </c>
      <c r="D27" s="12" t="s">
        <v>216</v>
      </c>
      <c r="E27" s="11" t="s">
        <v>8</v>
      </c>
      <c r="F27" s="12" t="s">
        <v>328</v>
      </c>
      <c r="G27" s="45">
        <v>4.75</v>
      </c>
      <c r="H27" s="47">
        <v>3.2</v>
      </c>
      <c r="I27" s="47" t="s">
        <v>576</v>
      </c>
      <c r="J27" s="47" t="s">
        <v>578</v>
      </c>
      <c r="K27" s="47" t="s">
        <v>558</v>
      </c>
      <c r="L27" s="47">
        <v>4.8</v>
      </c>
      <c r="M27" s="48">
        <f t="shared" si="2"/>
        <v>12.75</v>
      </c>
    </row>
    <row r="28" spans="1:13" ht="24.75" customHeight="1" x14ac:dyDescent="0.35">
      <c r="A28" s="9">
        <v>20</v>
      </c>
      <c r="B28" s="10" t="s">
        <v>485</v>
      </c>
      <c r="C28" s="11" t="s">
        <v>213</v>
      </c>
      <c r="D28" s="12" t="s">
        <v>130</v>
      </c>
      <c r="E28" s="11" t="s">
        <v>8</v>
      </c>
      <c r="F28" s="12" t="s">
        <v>328</v>
      </c>
      <c r="G28" s="45">
        <v>4</v>
      </c>
      <c r="H28" s="47">
        <v>4</v>
      </c>
      <c r="I28" s="47" t="s">
        <v>578</v>
      </c>
      <c r="J28" s="47" t="s">
        <v>575</v>
      </c>
      <c r="K28" s="47" t="s">
        <v>573</v>
      </c>
      <c r="L28" s="47">
        <v>3.8</v>
      </c>
      <c r="M28" s="48">
        <f t="shared" si="2"/>
        <v>11.8</v>
      </c>
    </row>
    <row r="29" spans="1:13" ht="24.75" customHeight="1" x14ac:dyDescent="0.35">
      <c r="A29" s="9">
        <v>21</v>
      </c>
      <c r="B29" s="10" t="s">
        <v>470</v>
      </c>
      <c r="C29" s="11" t="s">
        <v>205</v>
      </c>
      <c r="D29" s="12" t="s">
        <v>35</v>
      </c>
      <c r="E29" s="11" t="s">
        <v>15</v>
      </c>
      <c r="F29" s="12" t="s">
        <v>328</v>
      </c>
      <c r="G29" s="45">
        <v>3.25</v>
      </c>
      <c r="H29" s="47">
        <v>4</v>
      </c>
      <c r="I29" s="47" t="s">
        <v>574</v>
      </c>
      <c r="J29" s="47" t="s">
        <v>575</v>
      </c>
      <c r="K29" s="47" t="s">
        <v>576</v>
      </c>
      <c r="L29" s="47">
        <v>4.4000000000000004</v>
      </c>
      <c r="M29" s="48">
        <f t="shared" si="2"/>
        <v>11.65</v>
      </c>
    </row>
    <row r="30" spans="1:13" ht="24.75" customHeight="1" x14ac:dyDescent="0.35">
      <c r="A30" s="9">
        <v>22</v>
      </c>
      <c r="B30" s="10" t="s">
        <v>419</v>
      </c>
      <c r="C30" s="11" t="s">
        <v>189</v>
      </c>
      <c r="D30" s="12" t="s">
        <v>190</v>
      </c>
      <c r="E30" s="11" t="s">
        <v>15</v>
      </c>
      <c r="F30" s="12" t="s">
        <v>328</v>
      </c>
      <c r="G30" s="45">
        <v>3.25</v>
      </c>
      <c r="H30" s="47">
        <v>4.2</v>
      </c>
      <c r="I30" s="47" t="s">
        <v>574</v>
      </c>
      <c r="J30" s="47" t="s">
        <v>558</v>
      </c>
      <c r="K30" s="47" t="s">
        <v>574</v>
      </c>
      <c r="L30" s="47">
        <v>4</v>
      </c>
      <c r="M30" s="48">
        <f t="shared" si="2"/>
        <v>11.45</v>
      </c>
    </row>
    <row r="31" spans="1:13" ht="24.75" customHeight="1" x14ac:dyDescent="0.35">
      <c r="A31" s="9">
        <v>23</v>
      </c>
      <c r="B31" s="10" t="s">
        <v>461</v>
      </c>
      <c r="C31" s="11" t="s">
        <v>197</v>
      </c>
      <c r="D31" s="12" t="s">
        <v>198</v>
      </c>
      <c r="E31" s="11" t="s">
        <v>8</v>
      </c>
      <c r="F31" s="12" t="s">
        <v>328</v>
      </c>
      <c r="G31" s="45">
        <v>3.5</v>
      </c>
      <c r="H31" s="47">
        <v>3.4</v>
      </c>
      <c r="I31" s="47" t="s">
        <v>571</v>
      </c>
      <c r="J31" s="47" t="s">
        <v>571</v>
      </c>
      <c r="K31" s="47" t="s">
        <v>576</v>
      </c>
      <c r="L31" s="47">
        <v>4.4000000000000004</v>
      </c>
      <c r="M31" s="48">
        <f t="shared" si="2"/>
        <v>11.3</v>
      </c>
    </row>
    <row r="32" spans="1:13" ht="27" customHeight="1" x14ac:dyDescent="0.35">
      <c r="A32" s="9">
        <v>24</v>
      </c>
      <c r="B32" s="10" t="s">
        <v>371</v>
      </c>
      <c r="C32" s="11" t="s">
        <v>175</v>
      </c>
      <c r="D32" s="12" t="s">
        <v>176</v>
      </c>
      <c r="E32" s="11" t="s">
        <v>15</v>
      </c>
      <c r="F32" s="12" t="s">
        <v>328</v>
      </c>
      <c r="G32" s="45">
        <v>3</v>
      </c>
      <c r="H32" s="53">
        <v>3.2</v>
      </c>
      <c r="I32" s="47" t="s">
        <v>574</v>
      </c>
      <c r="J32" s="47" t="s">
        <v>575</v>
      </c>
      <c r="K32" s="47" t="s">
        <v>574</v>
      </c>
      <c r="L32" s="47">
        <v>3.8</v>
      </c>
      <c r="M32" s="48">
        <f t="shared" si="2"/>
        <v>10</v>
      </c>
    </row>
    <row r="33" spans="1:13" ht="27" customHeight="1" x14ac:dyDescent="0.35">
      <c r="A33" s="9">
        <v>25</v>
      </c>
      <c r="B33" s="10" t="s">
        <v>482</v>
      </c>
      <c r="C33" s="11" t="s">
        <v>212</v>
      </c>
      <c r="D33" s="12" t="s">
        <v>68</v>
      </c>
      <c r="E33" s="11" t="s">
        <v>15</v>
      </c>
      <c r="F33" s="12" t="s">
        <v>328</v>
      </c>
      <c r="G33" s="45">
        <v>0.75</v>
      </c>
      <c r="H33" s="47">
        <v>3.8</v>
      </c>
      <c r="I33" s="47" t="s">
        <v>578</v>
      </c>
      <c r="J33" s="47" t="s">
        <v>571</v>
      </c>
      <c r="K33" s="47" t="s">
        <v>574</v>
      </c>
      <c r="L33" s="47">
        <v>3.5999999999999996</v>
      </c>
      <c r="M33" s="48">
        <f t="shared" si="2"/>
        <v>8.1499999999999986</v>
      </c>
    </row>
    <row r="34" spans="1:13" ht="27" customHeight="1" x14ac:dyDescent="0.35">
      <c r="A34" s="9">
        <v>26</v>
      </c>
      <c r="B34" s="10" t="s">
        <v>354</v>
      </c>
      <c r="C34" s="11" t="s">
        <v>167</v>
      </c>
      <c r="D34" s="12" t="s">
        <v>168</v>
      </c>
      <c r="E34" s="11" t="s">
        <v>15</v>
      </c>
      <c r="F34" s="12" t="s">
        <v>328</v>
      </c>
      <c r="G34" s="45" t="s">
        <v>557</v>
      </c>
      <c r="H34" s="47">
        <v>2.8</v>
      </c>
      <c r="I34" s="47" t="s">
        <v>573</v>
      </c>
      <c r="J34" s="47" t="s">
        <v>573</v>
      </c>
      <c r="K34" s="47" t="s">
        <v>573</v>
      </c>
      <c r="L34" s="47">
        <v>2.4000000000000004</v>
      </c>
      <c r="M34" s="48" t="e">
        <f t="shared" si="2"/>
        <v>#VALUE!</v>
      </c>
    </row>
    <row r="35" spans="1:13" ht="27" customHeight="1" x14ac:dyDescent="0.35">
      <c r="A35" s="9">
        <v>27</v>
      </c>
      <c r="B35" s="10" t="s">
        <v>396</v>
      </c>
      <c r="C35" s="11" t="s">
        <v>184</v>
      </c>
      <c r="D35" s="12" t="s">
        <v>185</v>
      </c>
      <c r="E35" s="11" t="s">
        <v>15</v>
      </c>
      <c r="F35" s="12" t="s">
        <v>328</v>
      </c>
      <c r="G35" s="45">
        <v>2</v>
      </c>
      <c r="H35" s="47">
        <v>2</v>
      </c>
      <c r="I35" s="47" t="s">
        <v>578</v>
      </c>
      <c r="J35" s="47" t="s">
        <v>574</v>
      </c>
      <c r="K35" s="47" t="s">
        <v>576</v>
      </c>
      <c r="L35" s="47">
        <v>3.8000000000000003</v>
      </c>
      <c r="M35" s="48">
        <f t="shared" si="2"/>
        <v>7.8000000000000007</v>
      </c>
    </row>
    <row r="36" spans="1:13" ht="27" customHeight="1" x14ac:dyDescent="0.35">
      <c r="A36" s="9">
        <v>28</v>
      </c>
      <c r="B36" s="10" t="s">
        <v>466</v>
      </c>
      <c r="C36" s="11" t="s">
        <v>201</v>
      </c>
      <c r="D36" s="12" t="s">
        <v>202</v>
      </c>
      <c r="E36" s="11" t="s">
        <v>8</v>
      </c>
      <c r="F36" s="12" t="s">
        <v>328</v>
      </c>
      <c r="G36" s="45">
        <v>1.25</v>
      </c>
      <c r="H36" s="47">
        <v>4.2</v>
      </c>
      <c r="I36" s="47" t="s">
        <v>574</v>
      </c>
      <c r="J36" s="47" t="s">
        <v>573</v>
      </c>
      <c r="K36" s="47" t="s">
        <v>580</v>
      </c>
      <c r="L36" s="47">
        <v>2.2000000000000002</v>
      </c>
      <c r="M36" s="48">
        <f t="shared" si="2"/>
        <v>7.65</v>
      </c>
    </row>
    <row r="37" spans="1:13" ht="27" customHeight="1" x14ac:dyDescent="0.35">
      <c r="A37" s="9">
        <v>29</v>
      </c>
      <c r="B37" s="10" t="s">
        <v>417</v>
      </c>
      <c r="C37" s="11" t="s">
        <v>187</v>
      </c>
      <c r="D37" s="12" t="s">
        <v>188</v>
      </c>
      <c r="E37" s="11" t="s">
        <v>15</v>
      </c>
      <c r="F37" s="12" t="s">
        <v>328</v>
      </c>
      <c r="G37" s="45">
        <v>1.25</v>
      </c>
      <c r="H37" s="47">
        <v>2.8</v>
      </c>
      <c r="I37" s="47" t="s">
        <v>574</v>
      </c>
      <c r="J37" s="47" t="s">
        <v>573</v>
      </c>
      <c r="K37" s="47" t="s">
        <v>576</v>
      </c>
      <c r="L37" s="47">
        <v>3.4000000000000004</v>
      </c>
      <c r="M37" s="48">
        <f t="shared" si="2"/>
        <v>7.45</v>
      </c>
    </row>
    <row r="38" spans="1:13" ht="27" customHeight="1" x14ac:dyDescent="0.35">
      <c r="A38" s="9">
        <v>30</v>
      </c>
      <c r="B38" s="10" t="s">
        <v>394</v>
      </c>
      <c r="C38" s="11" t="s">
        <v>180</v>
      </c>
      <c r="D38" s="12" t="s">
        <v>181</v>
      </c>
      <c r="E38" s="11" t="s">
        <v>15</v>
      </c>
      <c r="F38" s="12" t="s">
        <v>328</v>
      </c>
      <c r="G38" s="45">
        <v>1</v>
      </c>
      <c r="H38" s="47">
        <v>1.6</v>
      </c>
      <c r="I38" s="47" t="s">
        <v>578</v>
      </c>
      <c r="J38" s="47" t="s">
        <v>571</v>
      </c>
      <c r="K38" s="47" t="s">
        <v>574</v>
      </c>
      <c r="L38" s="47">
        <v>3.5999999999999996</v>
      </c>
      <c r="M38" s="48">
        <f t="shared" si="2"/>
        <v>6.1999999999999993</v>
      </c>
    </row>
    <row r="39" spans="1:13" ht="27" customHeight="1" x14ac:dyDescent="0.35">
      <c r="A39" s="9">
        <v>31</v>
      </c>
      <c r="B39" s="10" t="s">
        <v>347</v>
      </c>
      <c r="C39" s="11" t="s">
        <v>165</v>
      </c>
      <c r="D39" s="12" t="s">
        <v>166</v>
      </c>
      <c r="E39" s="11" t="s">
        <v>15</v>
      </c>
      <c r="F39" s="12" t="s">
        <v>328</v>
      </c>
      <c r="G39" s="45" t="s">
        <v>551</v>
      </c>
      <c r="H39" s="47">
        <v>2.4</v>
      </c>
      <c r="I39" s="47" t="s">
        <v>574</v>
      </c>
      <c r="J39" s="47" t="s">
        <v>578</v>
      </c>
      <c r="K39" s="47" t="s">
        <v>574</v>
      </c>
      <c r="L39" s="47">
        <v>3.2</v>
      </c>
      <c r="M39" s="48" t="e">
        <f t="shared" si="2"/>
        <v>#VALUE!</v>
      </c>
    </row>
    <row r="40" spans="1:13" ht="27" customHeight="1" x14ac:dyDescent="0.35">
      <c r="A40" s="9">
        <v>32</v>
      </c>
      <c r="B40" s="10" t="s">
        <v>343</v>
      </c>
      <c r="C40" s="11" t="s">
        <v>163</v>
      </c>
      <c r="D40" s="12" t="s">
        <v>164</v>
      </c>
      <c r="E40" s="11" t="s">
        <v>15</v>
      </c>
      <c r="F40" s="12" t="s">
        <v>328</v>
      </c>
      <c r="G40" s="45" t="s">
        <v>552</v>
      </c>
      <c r="H40" s="47">
        <v>2.6</v>
      </c>
      <c r="I40" s="47" t="s">
        <v>572</v>
      </c>
      <c r="J40" s="47" t="s">
        <v>574</v>
      </c>
      <c r="K40" s="47" t="s">
        <v>580</v>
      </c>
      <c r="L40" s="47">
        <v>2</v>
      </c>
      <c r="M40" s="48" t="e">
        <f t="shared" si="2"/>
        <v>#VALUE!</v>
      </c>
    </row>
    <row r="41" spans="1:13" ht="27" customHeight="1" x14ac:dyDescent="0.35">
      <c r="A41" s="9">
        <v>33</v>
      </c>
      <c r="B41" s="10" t="s">
        <v>504</v>
      </c>
      <c r="C41" s="11" t="s">
        <v>217</v>
      </c>
      <c r="D41" s="12" t="s">
        <v>218</v>
      </c>
      <c r="E41" s="11" t="s">
        <v>15</v>
      </c>
      <c r="F41" s="12" t="s">
        <v>328</v>
      </c>
      <c r="G41" s="45">
        <v>0.25</v>
      </c>
      <c r="H41" s="47">
        <v>2.2000000000000002</v>
      </c>
      <c r="I41" s="47" t="s">
        <v>573</v>
      </c>
      <c r="J41" s="47" t="s">
        <v>580</v>
      </c>
      <c r="K41" s="47" t="s">
        <v>574</v>
      </c>
      <c r="L41" s="47">
        <v>2.2000000000000002</v>
      </c>
      <c r="M41" s="48">
        <f t="shared" si="2"/>
        <v>4.6500000000000004</v>
      </c>
    </row>
    <row r="42" spans="1:13" ht="19.95" customHeight="1" x14ac:dyDescent="0.35">
      <c r="A42" s="13"/>
      <c r="B42" s="14"/>
      <c r="C42" s="15"/>
      <c r="D42" s="86"/>
      <c r="E42" s="86"/>
      <c r="F42" s="86"/>
      <c r="G42" s="86"/>
    </row>
    <row r="43" spans="1:13" ht="18.75" customHeight="1" x14ac:dyDescent="0.35">
      <c r="A43" s="13"/>
      <c r="B43" s="14"/>
      <c r="C43" s="15"/>
      <c r="D43" s="91"/>
      <c r="E43" s="91"/>
      <c r="F43" s="91"/>
      <c r="G43" s="91"/>
    </row>
    <row r="44" spans="1:13" x14ac:dyDescent="0.35">
      <c r="A44" s="13"/>
      <c r="B44" s="14"/>
      <c r="C44" s="15"/>
      <c r="D44" s="16"/>
      <c r="E44" s="15"/>
      <c r="F44" s="16"/>
      <c r="G44" s="16"/>
    </row>
    <row r="45" spans="1:13" x14ac:dyDescent="0.35">
      <c r="A45" s="13"/>
      <c r="B45" s="14"/>
      <c r="C45" s="15"/>
      <c r="D45" s="16"/>
      <c r="E45" s="15"/>
      <c r="F45" s="16"/>
      <c r="G45" s="16"/>
    </row>
  </sheetData>
  <autoFilter ref="A8:M41"/>
  <mergeCells count="15">
    <mergeCell ref="H7:H8"/>
    <mergeCell ref="I7:L7"/>
    <mergeCell ref="M7:M8"/>
    <mergeCell ref="D42:G42"/>
    <mergeCell ref="D43:G43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workbookViewId="0">
      <selection activeCell="P16" sqref="P16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62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63" t="s">
        <v>332</v>
      </c>
      <c r="B3" s="63"/>
      <c r="C3" s="64"/>
      <c r="F3" s="3"/>
    </row>
    <row r="4" spans="1:13" x14ac:dyDescent="0.35">
      <c r="A4" s="1"/>
      <c r="B4" s="1"/>
      <c r="C4" s="2"/>
      <c r="D4" s="2"/>
      <c r="E4" s="7"/>
      <c r="F4" s="2"/>
      <c r="G4" s="61"/>
    </row>
    <row r="5" spans="1:13" x14ac:dyDescent="0.35">
      <c r="A5" s="1"/>
      <c r="B5" s="1"/>
      <c r="C5" s="2"/>
      <c r="D5" s="2"/>
      <c r="E5" s="7"/>
      <c r="F5" s="2"/>
      <c r="G5" s="61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3.25" customHeight="1" x14ac:dyDescent="0.35">
      <c r="A9" s="9">
        <v>1</v>
      </c>
      <c r="B9" s="10" t="s">
        <v>408</v>
      </c>
      <c r="C9" s="11" t="s">
        <v>243</v>
      </c>
      <c r="D9" s="12" t="s">
        <v>244</v>
      </c>
      <c r="E9" s="11" t="s">
        <v>15</v>
      </c>
      <c r="F9" s="12" t="s">
        <v>329</v>
      </c>
      <c r="G9" s="45">
        <v>7.25</v>
      </c>
      <c r="H9" s="47">
        <v>8.8000000000000007</v>
      </c>
      <c r="I9" s="47" t="s">
        <v>558</v>
      </c>
      <c r="J9" s="47" t="s">
        <v>562</v>
      </c>
      <c r="K9" s="47" t="s">
        <v>583</v>
      </c>
      <c r="L9" s="47">
        <v>8.4</v>
      </c>
      <c r="M9" s="48">
        <f t="shared" ref="M9:M17" si="0">+G9+H9+L9</f>
        <v>24.450000000000003</v>
      </c>
    </row>
    <row r="10" spans="1:13" ht="23.25" customHeight="1" x14ac:dyDescent="0.35">
      <c r="A10" s="9">
        <v>2</v>
      </c>
      <c r="B10" s="10" t="s">
        <v>479</v>
      </c>
      <c r="C10" s="11" t="s">
        <v>261</v>
      </c>
      <c r="D10" s="12" t="s">
        <v>262</v>
      </c>
      <c r="E10" s="11" t="s">
        <v>15</v>
      </c>
      <c r="F10" s="12" t="s">
        <v>329</v>
      </c>
      <c r="G10" s="45">
        <v>6.25</v>
      </c>
      <c r="H10" s="47">
        <v>9</v>
      </c>
      <c r="I10" s="47" t="s">
        <v>560</v>
      </c>
      <c r="J10" s="47" t="s">
        <v>577</v>
      </c>
      <c r="K10" s="47" t="s">
        <v>579</v>
      </c>
      <c r="L10" s="47">
        <v>7.6</v>
      </c>
      <c r="M10" s="48">
        <f t="shared" si="0"/>
        <v>22.85</v>
      </c>
    </row>
    <row r="11" spans="1:13" ht="23.25" customHeight="1" x14ac:dyDescent="0.35">
      <c r="A11" s="9">
        <v>3</v>
      </c>
      <c r="B11" s="10" t="s">
        <v>410</v>
      </c>
      <c r="C11" s="11" t="s">
        <v>245</v>
      </c>
      <c r="D11" s="12" t="s">
        <v>246</v>
      </c>
      <c r="E11" s="11" t="s">
        <v>15</v>
      </c>
      <c r="F11" s="12" t="s">
        <v>329</v>
      </c>
      <c r="G11" s="45">
        <v>6.5</v>
      </c>
      <c r="H11" s="47">
        <v>8.8000000000000007</v>
      </c>
      <c r="I11" s="47" t="s">
        <v>560</v>
      </c>
      <c r="J11" s="47" t="s">
        <v>558</v>
      </c>
      <c r="K11" s="47" t="s">
        <v>560</v>
      </c>
      <c r="L11" s="47">
        <v>6.8000000000000007</v>
      </c>
      <c r="M11" s="48">
        <f t="shared" si="0"/>
        <v>22.1</v>
      </c>
    </row>
    <row r="12" spans="1:13" ht="24.75" customHeight="1" x14ac:dyDescent="0.35">
      <c r="A12" s="9">
        <v>4</v>
      </c>
      <c r="B12" s="10" t="s">
        <v>401</v>
      </c>
      <c r="C12" s="11" t="s">
        <v>236</v>
      </c>
      <c r="D12" s="12" t="s">
        <v>63</v>
      </c>
      <c r="E12" s="11" t="s">
        <v>15</v>
      </c>
      <c r="F12" s="12" t="s">
        <v>329</v>
      </c>
      <c r="G12" s="50">
        <v>6</v>
      </c>
      <c r="H12" s="47">
        <v>7.4</v>
      </c>
      <c r="I12" s="47" t="s">
        <v>577</v>
      </c>
      <c r="J12" s="47" t="s">
        <v>559</v>
      </c>
      <c r="K12" s="47" t="s">
        <v>575</v>
      </c>
      <c r="L12" s="47">
        <v>6.6000000000000005</v>
      </c>
      <c r="M12" s="48">
        <f t="shared" si="0"/>
        <v>20</v>
      </c>
    </row>
    <row r="13" spans="1:13" ht="24.75" customHeight="1" x14ac:dyDescent="0.35">
      <c r="A13" s="9">
        <v>5</v>
      </c>
      <c r="B13" s="10" t="s">
        <v>402</v>
      </c>
      <c r="C13" s="11" t="s">
        <v>237</v>
      </c>
      <c r="D13" s="12" t="s">
        <v>238</v>
      </c>
      <c r="E13" s="11" t="s">
        <v>8</v>
      </c>
      <c r="F13" s="12" t="s">
        <v>329</v>
      </c>
      <c r="G13" s="45">
        <v>6.5</v>
      </c>
      <c r="H13" s="47">
        <v>6.4</v>
      </c>
      <c r="I13" s="47" t="s">
        <v>560</v>
      </c>
      <c r="J13" s="47" t="s">
        <v>560</v>
      </c>
      <c r="K13" s="47" t="s">
        <v>577</v>
      </c>
      <c r="L13" s="47">
        <v>7</v>
      </c>
      <c r="M13" s="48">
        <f t="shared" si="0"/>
        <v>19.899999999999999</v>
      </c>
    </row>
    <row r="14" spans="1:13" ht="24.75" customHeight="1" x14ac:dyDescent="0.35">
      <c r="A14" s="9">
        <v>6</v>
      </c>
      <c r="B14" s="10" t="s">
        <v>451</v>
      </c>
      <c r="C14" s="11" t="s">
        <v>256</v>
      </c>
      <c r="D14" s="12" t="s">
        <v>257</v>
      </c>
      <c r="E14" s="11" t="s">
        <v>15</v>
      </c>
      <c r="F14" s="12" t="s">
        <v>329</v>
      </c>
      <c r="G14" s="45">
        <v>6.25</v>
      </c>
      <c r="H14" s="47">
        <v>8.1999999999999993</v>
      </c>
      <c r="I14" s="47" t="s">
        <v>560</v>
      </c>
      <c r="J14" s="47" t="s">
        <v>571</v>
      </c>
      <c r="K14" s="47" t="s">
        <v>571</v>
      </c>
      <c r="L14" s="47">
        <v>5.2</v>
      </c>
      <c r="M14" s="48">
        <f t="shared" si="0"/>
        <v>19.649999999999999</v>
      </c>
    </row>
    <row r="15" spans="1:13" ht="24.75" customHeight="1" x14ac:dyDescent="0.35">
      <c r="A15" s="9">
        <v>7</v>
      </c>
      <c r="B15" s="10" t="s">
        <v>411</v>
      </c>
      <c r="C15" s="11" t="s">
        <v>247</v>
      </c>
      <c r="D15" s="12" t="s">
        <v>248</v>
      </c>
      <c r="E15" s="11" t="s">
        <v>8</v>
      </c>
      <c r="F15" s="12" t="s">
        <v>329</v>
      </c>
      <c r="G15" s="45">
        <v>7</v>
      </c>
      <c r="H15" s="47">
        <v>5.6</v>
      </c>
      <c r="I15" s="47" t="s">
        <v>558</v>
      </c>
      <c r="J15" s="47" t="s">
        <v>558</v>
      </c>
      <c r="K15" s="47" t="s">
        <v>579</v>
      </c>
      <c r="L15" s="47">
        <v>7</v>
      </c>
      <c r="M15" s="48">
        <f t="shared" si="0"/>
        <v>19.600000000000001</v>
      </c>
    </row>
    <row r="16" spans="1:13" ht="24.75" customHeight="1" x14ac:dyDescent="0.35">
      <c r="A16" s="9">
        <v>8</v>
      </c>
      <c r="B16" s="10" t="s">
        <v>506</v>
      </c>
      <c r="C16" s="11" t="s">
        <v>270</v>
      </c>
      <c r="D16" s="12" t="s">
        <v>110</v>
      </c>
      <c r="E16" s="11" t="s">
        <v>15</v>
      </c>
      <c r="F16" s="12" t="s">
        <v>329</v>
      </c>
      <c r="G16" s="45">
        <v>6.25</v>
      </c>
      <c r="H16" s="47">
        <v>8</v>
      </c>
      <c r="I16" s="47" t="s">
        <v>559</v>
      </c>
      <c r="J16" s="47" t="s">
        <v>577</v>
      </c>
      <c r="K16" s="47" t="s">
        <v>580</v>
      </c>
      <c r="L16" s="47">
        <v>5.2000000000000011</v>
      </c>
      <c r="M16" s="48">
        <f t="shared" si="0"/>
        <v>19.450000000000003</v>
      </c>
    </row>
    <row r="17" spans="1:13" ht="24.75" customHeight="1" x14ac:dyDescent="0.35">
      <c r="A17" s="9">
        <v>9</v>
      </c>
      <c r="B17" s="10" t="s">
        <v>359</v>
      </c>
      <c r="C17" s="11" t="s">
        <v>228</v>
      </c>
      <c r="D17" s="12" t="s">
        <v>229</v>
      </c>
      <c r="E17" s="11" t="s">
        <v>15</v>
      </c>
      <c r="F17" s="12" t="s">
        <v>329</v>
      </c>
      <c r="G17" s="45">
        <v>6</v>
      </c>
      <c r="H17" s="47">
        <v>7</v>
      </c>
      <c r="I17" s="47" t="s">
        <v>560</v>
      </c>
      <c r="J17" s="47" t="s">
        <v>577</v>
      </c>
      <c r="K17" s="47" t="s">
        <v>575</v>
      </c>
      <c r="L17" s="47">
        <v>6.3999999999999995</v>
      </c>
      <c r="M17" s="48">
        <f t="shared" si="0"/>
        <v>19.399999999999999</v>
      </c>
    </row>
    <row r="18" spans="1:13" ht="24.75" customHeight="1" x14ac:dyDescent="0.35">
      <c r="A18" s="9">
        <v>10</v>
      </c>
      <c r="B18" s="10" t="s">
        <v>405</v>
      </c>
      <c r="C18" s="11" t="s">
        <v>239</v>
      </c>
      <c r="D18" s="12" t="s">
        <v>240</v>
      </c>
      <c r="E18" s="11" t="s">
        <v>15</v>
      </c>
      <c r="F18" s="12" t="s">
        <v>329</v>
      </c>
      <c r="G18" s="45">
        <v>6.25</v>
      </c>
      <c r="H18" s="47">
        <v>5.8</v>
      </c>
      <c r="I18" s="47" t="s">
        <v>577</v>
      </c>
      <c r="J18" s="47" t="s">
        <v>558</v>
      </c>
      <c r="K18" s="47" t="s">
        <v>562</v>
      </c>
      <c r="L18" s="47">
        <v>7</v>
      </c>
      <c r="M18" s="48">
        <f t="shared" ref="M18:M28" si="1">+G18+H18+L18</f>
        <v>19.05</v>
      </c>
    </row>
    <row r="19" spans="1:13" ht="25.5" customHeight="1" x14ac:dyDescent="0.35">
      <c r="A19" s="9">
        <v>11</v>
      </c>
      <c r="B19" s="10" t="s">
        <v>431</v>
      </c>
      <c r="C19" s="11" t="s">
        <v>253</v>
      </c>
      <c r="D19" s="12" t="s">
        <v>132</v>
      </c>
      <c r="E19" s="11" t="s">
        <v>15</v>
      </c>
      <c r="F19" s="12" t="s">
        <v>329</v>
      </c>
      <c r="G19" s="45">
        <v>6</v>
      </c>
      <c r="H19" s="47">
        <v>6</v>
      </c>
      <c r="I19" s="47" t="s">
        <v>558</v>
      </c>
      <c r="J19" s="47" t="s">
        <v>575</v>
      </c>
      <c r="K19" s="47" t="s">
        <v>559</v>
      </c>
      <c r="L19" s="47">
        <v>6.4</v>
      </c>
      <c r="M19" s="48">
        <f t="shared" si="1"/>
        <v>18.399999999999999</v>
      </c>
    </row>
    <row r="20" spans="1:13" ht="25.5" customHeight="1" x14ac:dyDescent="0.35">
      <c r="A20" s="9">
        <v>12</v>
      </c>
      <c r="B20" s="10" t="s">
        <v>386</v>
      </c>
      <c r="C20" s="11" t="s">
        <v>233</v>
      </c>
      <c r="D20" s="12" t="s">
        <v>234</v>
      </c>
      <c r="E20" s="11" t="s">
        <v>8</v>
      </c>
      <c r="F20" s="12" t="s">
        <v>329</v>
      </c>
      <c r="G20" s="45">
        <v>4</v>
      </c>
      <c r="H20" s="53">
        <v>7</v>
      </c>
      <c r="I20" s="47" t="s">
        <v>558</v>
      </c>
      <c r="J20" s="47" t="s">
        <v>559</v>
      </c>
      <c r="K20" s="47" t="s">
        <v>571</v>
      </c>
      <c r="L20" s="47">
        <v>6</v>
      </c>
      <c r="M20" s="48">
        <f t="shared" si="1"/>
        <v>17</v>
      </c>
    </row>
    <row r="21" spans="1:13" ht="25.5" customHeight="1" x14ac:dyDescent="0.35">
      <c r="A21" s="9">
        <v>13</v>
      </c>
      <c r="B21" s="10" t="s">
        <v>400</v>
      </c>
      <c r="C21" s="11" t="s">
        <v>235</v>
      </c>
      <c r="D21" s="12" t="s">
        <v>76</v>
      </c>
      <c r="E21" s="11" t="s">
        <v>15</v>
      </c>
      <c r="F21" s="12" t="s">
        <v>329</v>
      </c>
      <c r="G21" s="45">
        <v>6</v>
      </c>
      <c r="H21" s="47">
        <v>6.4</v>
      </c>
      <c r="I21" s="47" t="s">
        <v>571</v>
      </c>
      <c r="J21" s="47" t="s">
        <v>575</v>
      </c>
      <c r="K21" s="47" t="s">
        <v>578</v>
      </c>
      <c r="L21" s="47">
        <v>4.4000000000000004</v>
      </c>
      <c r="M21" s="48">
        <f t="shared" si="1"/>
        <v>16.8</v>
      </c>
    </row>
    <row r="22" spans="1:13" ht="25.5" customHeight="1" x14ac:dyDescent="0.35">
      <c r="A22" s="9">
        <v>14</v>
      </c>
      <c r="B22" s="10" t="s">
        <v>438</v>
      </c>
      <c r="C22" s="11" t="s">
        <v>254</v>
      </c>
      <c r="D22" s="12" t="s">
        <v>27</v>
      </c>
      <c r="E22" s="11" t="s">
        <v>8</v>
      </c>
      <c r="F22" s="12" t="s">
        <v>329</v>
      </c>
      <c r="G22" s="45">
        <v>6</v>
      </c>
      <c r="H22" s="47">
        <v>5.8</v>
      </c>
      <c r="I22" s="47" t="s">
        <v>575</v>
      </c>
      <c r="J22" s="47" t="s">
        <v>571</v>
      </c>
      <c r="K22" s="47" t="s">
        <v>576</v>
      </c>
      <c r="L22" s="47">
        <v>4.8000000000000007</v>
      </c>
      <c r="M22" s="48">
        <f t="shared" si="1"/>
        <v>16.600000000000001</v>
      </c>
    </row>
    <row r="23" spans="1:13" ht="25.5" customHeight="1" x14ac:dyDescent="0.35">
      <c r="A23" s="9">
        <v>15</v>
      </c>
      <c r="B23" s="10" t="s">
        <v>422</v>
      </c>
      <c r="C23" s="11" t="s">
        <v>251</v>
      </c>
      <c r="D23" s="12" t="s">
        <v>216</v>
      </c>
      <c r="E23" s="11" t="s">
        <v>8</v>
      </c>
      <c r="F23" s="12" t="s">
        <v>329</v>
      </c>
      <c r="G23" s="45">
        <v>5</v>
      </c>
      <c r="H23" s="47">
        <v>5.2</v>
      </c>
      <c r="I23" s="47" t="s">
        <v>560</v>
      </c>
      <c r="J23" s="47" t="s">
        <v>576</v>
      </c>
      <c r="K23" s="47" t="s">
        <v>577</v>
      </c>
      <c r="L23" s="47">
        <v>6.2</v>
      </c>
      <c r="M23" s="48">
        <f t="shared" si="1"/>
        <v>16.399999999999999</v>
      </c>
    </row>
    <row r="24" spans="1:13" ht="25.5" customHeight="1" x14ac:dyDescent="0.35">
      <c r="A24" s="9">
        <v>16</v>
      </c>
      <c r="B24" s="10" t="s">
        <v>337</v>
      </c>
      <c r="C24" s="11" t="s">
        <v>219</v>
      </c>
      <c r="D24" s="12" t="s">
        <v>220</v>
      </c>
      <c r="E24" s="11" t="s">
        <v>8</v>
      </c>
      <c r="F24" s="12" t="s">
        <v>329</v>
      </c>
      <c r="G24" s="45" t="s">
        <v>555</v>
      </c>
      <c r="H24" s="47">
        <v>5.4</v>
      </c>
      <c r="I24" s="47" t="s">
        <v>558</v>
      </c>
      <c r="J24" s="47" t="s">
        <v>575</v>
      </c>
      <c r="K24" s="47" t="s">
        <v>576</v>
      </c>
      <c r="L24" s="47">
        <v>5.4</v>
      </c>
      <c r="M24" s="48" t="e">
        <f t="shared" si="1"/>
        <v>#VALUE!</v>
      </c>
    </row>
    <row r="25" spans="1:13" ht="25.5" customHeight="1" x14ac:dyDescent="0.35">
      <c r="A25" s="9">
        <v>17</v>
      </c>
      <c r="B25" s="10" t="s">
        <v>358</v>
      </c>
      <c r="C25" s="11" t="s">
        <v>226</v>
      </c>
      <c r="D25" s="12" t="s">
        <v>227</v>
      </c>
      <c r="E25" s="11" t="s">
        <v>15</v>
      </c>
      <c r="F25" s="12" t="s">
        <v>329</v>
      </c>
      <c r="G25" s="45">
        <v>6</v>
      </c>
      <c r="H25" s="47">
        <v>5.2</v>
      </c>
      <c r="I25" s="47" t="s">
        <v>558</v>
      </c>
      <c r="J25" s="47" t="s">
        <v>558</v>
      </c>
      <c r="K25" s="47" t="s">
        <v>574</v>
      </c>
      <c r="L25" s="47">
        <v>5</v>
      </c>
      <c r="M25" s="48">
        <f t="shared" si="1"/>
        <v>16.2</v>
      </c>
    </row>
    <row r="26" spans="1:13" ht="25.5" customHeight="1" x14ac:dyDescent="0.35">
      <c r="A26" s="9">
        <v>18</v>
      </c>
      <c r="B26" s="10" t="s">
        <v>353</v>
      </c>
      <c r="C26" s="11" t="s">
        <v>225</v>
      </c>
      <c r="D26" s="12" t="s">
        <v>108</v>
      </c>
      <c r="E26" s="11" t="s">
        <v>15</v>
      </c>
      <c r="F26" s="12" t="s">
        <v>329</v>
      </c>
      <c r="G26" s="45">
        <v>6</v>
      </c>
      <c r="H26" s="47">
        <v>5</v>
      </c>
      <c r="I26" s="47" t="s">
        <v>575</v>
      </c>
      <c r="J26" s="47" t="s">
        <v>571</v>
      </c>
      <c r="K26" s="47" t="s">
        <v>575</v>
      </c>
      <c r="L26" s="47">
        <v>5</v>
      </c>
      <c r="M26" s="48">
        <f t="shared" si="1"/>
        <v>16</v>
      </c>
    </row>
    <row r="27" spans="1:13" ht="25.5" customHeight="1" x14ac:dyDescent="0.35">
      <c r="A27" s="9">
        <v>19</v>
      </c>
      <c r="B27" s="10" t="s">
        <v>464</v>
      </c>
      <c r="C27" s="11" t="s">
        <v>259</v>
      </c>
      <c r="D27" s="12" t="s">
        <v>260</v>
      </c>
      <c r="E27" s="11" t="s">
        <v>8</v>
      </c>
      <c r="F27" s="12" t="s">
        <v>329</v>
      </c>
      <c r="G27" s="45">
        <v>4.25</v>
      </c>
      <c r="H27" s="47">
        <v>5.6</v>
      </c>
      <c r="I27" s="47" t="s">
        <v>577</v>
      </c>
      <c r="J27" s="47" t="s">
        <v>560</v>
      </c>
      <c r="K27" s="47" t="s">
        <v>571</v>
      </c>
      <c r="L27" s="47">
        <v>6</v>
      </c>
      <c r="M27" s="48">
        <f t="shared" si="1"/>
        <v>15.85</v>
      </c>
    </row>
    <row r="28" spans="1:13" ht="25.5" customHeight="1" x14ac:dyDescent="0.35">
      <c r="A28" s="9">
        <v>20</v>
      </c>
      <c r="B28" s="10" t="s">
        <v>446</v>
      </c>
      <c r="C28" s="11" t="s">
        <v>255</v>
      </c>
      <c r="D28" s="12" t="s">
        <v>211</v>
      </c>
      <c r="E28" s="11" t="s">
        <v>15</v>
      </c>
      <c r="F28" s="12" t="s">
        <v>329</v>
      </c>
      <c r="G28" s="45">
        <v>5.25</v>
      </c>
      <c r="H28" s="47">
        <v>5.8</v>
      </c>
      <c r="I28" s="47" t="s">
        <v>576</v>
      </c>
      <c r="J28" s="47" t="s">
        <v>576</v>
      </c>
      <c r="K28" s="47" t="s">
        <v>574</v>
      </c>
      <c r="L28" s="47">
        <v>4.2</v>
      </c>
      <c r="M28" s="48">
        <f t="shared" si="1"/>
        <v>15.25</v>
      </c>
    </row>
    <row r="29" spans="1:13" ht="25.5" customHeight="1" x14ac:dyDescent="0.35">
      <c r="A29" s="9">
        <v>21</v>
      </c>
      <c r="B29" s="10" t="s">
        <v>496</v>
      </c>
      <c r="C29" s="11" t="s">
        <v>265</v>
      </c>
      <c r="D29" s="12" t="s">
        <v>266</v>
      </c>
      <c r="E29" s="11" t="s">
        <v>15</v>
      </c>
      <c r="F29" s="12" t="s">
        <v>329</v>
      </c>
      <c r="G29" s="45">
        <v>6.25</v>
      </c>
      <c r="H29" s="47">
        <v>4.8</v>
      </c>
      <c r="I29" s="47" t="s">
        <v>574</v>
      </c>
      <c r="J29" s="47" t="s">
        <v>571</v>
      </c>
      <c r="K29" s="47" t="s">
        <v>574</v>
      </c>
      <c r="L29" s="47">
        <v>3.4</v>
      </c>
      <c r="M29" s="48">
        <f t="shared" ref="M29:M40" si="2">+G29+H29+L29</f>
        <v>14.450000000000001</v>
      </c>
    </row>
    <row r="30" spans="1:13" ht="24.75" customHeight="1" x14ac:dyDescent="0.35">
      <c r="A30" s="9">
        <v>22</v>
      </c>
      <c r="B30" s="10" t="s">
        <v>384</v>
      </c>
      <c r="C30" s="11" t="s">
        <v>231</v>
      </c>
      <c r="D30" s="12" t="s">
        <v>232</v>
      </c>
      <c r="E30" s="11" t="s">
        <v>8</v>
      </c>
      <c r="F30" s="12" t="s">
        <v>329</v>
      </c>
      <c r="G30" s="45">
        <v>5.25</v>
      </c>
      <c r="H30" s="53">
        <v>4.5999999999999996</v>
      </c>
      <c r="I30" s="47" t="s">
        <v>573</v>
      </c>
      <c r="J30" s="47" t="s">
        <v>571</v>
      </c>
      <c r="K30" s="47" t="s">
        <v>560</v>
      </c>
      <c r="L30" s="47">
        <v>4.5999999999999996</v>
      </c>
      <c r="M30" s="48">
        <f t="shared" si="2"/>
        <v>14.45</v>
      </c>
    </row>
    <row r="31" spans="1:13" ht="24.75" customHeight="1" x14ac:dyDescent="0.35">
      <c r="A31" s="9">
        <v>23</v>
      </c>
      <c r="B31" s="10" t="s">
        <v>513</v>
      </c>
      <c r="C31" s="11" t="s">
        <v>271</v>
      </c>
      <c r="D31" s="12" t="s">
        <v>159</v>
      </c>
      <c r="E31" s="11" t="s">
        <v>15</v>
      </c>
      <c r="F31" s="12" t="s">
        <v>329</v>
      </c>
      <c r="G31" s="45">
        <v>4.25</v>
      </c>
      <c r="H31" s="47">
        <v>4.8</v>
      </c>
      <c r="I31" s="47" t="s">
        <v>558</v>
      </c>
      <c r="J31" s="47" t="s">
        <v>575</v>
      </c>
      <c r="K31" s="47" t="s">
        <v>574</v>
      </c>
      <c r="L31" s="47">
        <v>4.8</v>
      </c>
      <c r="M31" s="48">
        <f t="shared" si="2"/>
        <v>13.850000000000001</v>
      </c>
    </row>
    <row r="32" spans="1:13" ht="24.75" customHeight="1" x14ac:dyDescent="0.35">
      <c r="A32" s="9">
        <v>24</v>
      </c>
      <c r="B32" s="10" t="s">
        <v>376</v>
      </c>
      <c r="C32" s="11" t="s">
        <v>230</v>
      </c>
      <c r="D32" s="12" t="s">
        <v>227</v>
      </c>
      <c r="E32" s="11" t="s">
        <v>15</v>
      </c>
      <c r="F32" s="12" t="s">
        <v>329</v>
      </c>
      <c r="G32" s="45">
        <v>5.25</v>
      </c>
      <c r="H32" s="53">
        <v>3.6</v>
      </c>
      <c r="I32" s="47" t="s">
        <v>558</v>
      </c>
      <c r="J32" s="47" t="s">
        <v>574</v>
      </c>
      <c r="K32" s="47" t="s">
        <v>558</v>
      </c>
      <c r="L32" s="47">
        <v>5</v>
      </c>
      <c r="M32" s="48">
        <f t="shared" si="2"/>
        <v>13.85</v>
      </c>
    </row>
    <row r="33" spans="1:13" ht="24.75" customHeight="1" x14ac:dyDescent="0.35">
      <c r="A33" s="9">
        <v>25</v>
      </c>
      <c r="B33" s="10" t="s">
        <v>457</v>
      </c>
      <c r="C33" s="11" t="s">
        <v>258</v>
      </c>
      <c r="D33" s="12" t="s">
        <v>21</v>
      </c>
      <c r="E33" s="11" t="s">
        <v>8</v>
      </c>
      <c r="F33" s="12" t="s">
        <v>329</v>
      </c>
      <c r="G33" s="45">
        <v>5</v>
      </c>
      <c r="H33" s="47">
        <v>4.2</v>
      </c>
      <c r="I33" s="47" t="s">
        <v>575</v>
      </c>
      <c r="J33" s="47" t="s">
        <v>571</v>
      </c>
      <c r="K33" s="47" t="s">
        <v>571</v>
      </c>
      <c r="L33" s="47">
        <v>4.5999999999999996</v>
      </c>
      <c r="M33" s="48">
        <f t="shared" si="2"/>
        <v>13.799999999999999</v>
      </c>
    </row>
    <row r="34" spans="1:13" ht="24.75" customHeight="1" x14ac:dyDescent="0.35">
      <c r="A34" s="9">
        <v>26</v>
      </c>
      <c r="B34" s="10" t="s">
        <v>346</v>
      </c>
      <c r="C34" s="11" t="s">
        <v>221</v>
      </c>
      <c r="D34" s="12" t="s">
        <v>222</v>
      </c>
      <c r="E34" s="11" t="s">
        <v>8</v>
      </c>
      <c r="F34" s="12" t="s">
        <v>329</v>
      </c>
      <c r="G34" s="45">
        <v>6</v>
      </c>
      <c r="H34" s="47">
        <v>4.8</v>
      </c>
      <c r="I34" s="47" t="s">
        <v>572</v>
      </c>
      <c r="J34" s="47" t="s">
        <v>574</v>
      </c>
      <c r="K34" s="47" t="s">
        <v>580</v>
      </c>
      <c r="L34" s="47">
        <v>2</v>
      </c>
      <c r="M34" s="48">
        <f t="shared" si="2"/>
        <v>12.8</v>
      </c>
    </row>
    <row r="35" spans="1:13" ht="24.75" customHeight="1" x14ac:dyDescent="0.35">
      <c r="A35" s="9">
        <v>27</v>
      </c>
      <c r="B35" s="10" t="s">
        <v>503</v>
      </c>
      <c r="C35" s="11" t="s">
        <v>267</v>
      </c>
      <c r="D35" s="12" t="s">
        <v>268</v>
      </c>
      <c r="E35" s="11" t="s">
        <v>15</v>
      </c>
      <c r="F35" s="12" t="s">
        <v>329</v>
      </c>
      <c r="G35" s="45">
        <v>4.75</v>
      </c>
      <c r="H35" s="47">
        <v>3.8</v>
      </c>
      <c r="I35" s="47" t="s">
        <v>574</v>
      </c>
      <c r="J35" s="47" t="s">
        <v>576</v>
      </c>
      <c r="K35" s="47" t="s">
        <v>571</v>
      </c>
      <c r="L35" s="47">
        <v>4</v>
      </c>
      <c r="M35" s="48">
        <f t="shared" si="2"/>
        <v>12.55</v>
      </c>
    </row>
    <row r="36" spans="1:13" ht="24.75" customHeight="1" x14ac:dyDescent="0.35">
      <c r="A36" s="9">
        <v>28</v>
      </c>
      <c r="B36" s="10" t="s">
        <v>342</v>
      </c>
      <c r="C36" s="11" t="s">
        <v>223</v>
      </c>
      <c r="D36" s="12" t="s">
        <v>224</v>
      </c>
      <c r="E36" s="11" t="s">
        <v>8</v>
      </c>
      <c r="F36" s="12" t="s">
        <v>329</v>
      </c>
      <c r="G36" s="45" t="s">
        <v>553</v>
      </c>
      <c r="H36" s="47">
        <v>4.2</v>
      </c>
      <c r="I36" s="47" t="s">
        <v>572</v>
      </c>
      <c r="J36" s="47" t="s">
        <v>571</v>
      </c>
      <c r="K36" s="47" t="s">
        <v>574</v>
      </c>
      <c r="L36" s="47">
        <v>3</v>
      </c>
      <c r="M36" s="48" t="e">
        <f t="shared" si="2"/>
        <v>#VALUE!</v>
      </c>
    </row>
    <row r="37" spans="1:13" ht="24.75" customHeight="1" x14ac:dyDescent="0.35">
      <c r="A37" s="9">
        <v>29</v>
      </c>
      <c r="B37" s="10" t="s">
        <v>416</v>
      </c>
      <c r="C37" s="11" t="s">
        <v>249</v>
      </c>
      <c r="D37" s="12" t="s">
        <v>250</v>
      </c>
      <c r="E37" s="11" t="s">
        <v>8</v>
      </c>
      <c r="F37" s="12" t="s">
        <v>329</v>
      </c>
      <c r="G37" s="45">
        <v>5</v>
      </c>
      <c r="H37" s="47">
        <v>3.4</v>
      </c>
      <c r="I37" s="47" t="s">
        <v>572</v>
      </c>
      <c r="J37" s="47" t="s">
        <v>577</v>
      </c>
      <c r="K37" s="47" t="s">
        <v>580</v>
      </c>
      <c r="L37" s="47">
        <v>3.2</v>
      </c>
      <c r="M37" s="48">
        <f t="shared" si="2"/>
        <v>11.600000000000001</v>
      </c>
    </row>
    <row r="38" spans="1:13" ht="24.75" customHeight="1" x14ac:dyDescent="0.35">
      <c r="A38" s="9">
        <v>30</v>
      </c>
      <c r="B38" s="10" t="s">
        <v>407</v>
      </c>
      <c r="C38" s="20" t="s">
        <v>241</v>
      </c>
      <c r="D38" s="21" t="s">
        <v>242</v>
      </c>
      <c r="E38" s="20" t="s">
        <v>15</v>
      </c>
      <c r="F38" s="21" t="s">
        <v>329</v>
      </c>
      <c r="G38" s="45">
        <v>3</v>
      </c>
      <c r="H38" s="47">
        <v>4.2</v>
      </c>
      <c r="I38" s="47" t="s">
        <v>573</v>
      </c>
      <c r="J38" s="47" t="s">
        <v>574</v>
      </c>
      <c r="K38" s="47" t="s">
        <v>576</v>
      </c>
      <c r="L38" s="47">
        <v>3.4000000000000004</v>
      </c>
      <c r="M38" s="48">
        <f t="shared" si="2"/>
        <v>10.600000000000001</v>
      </c>
    </row>
    <row r="39" spans="1:13" ht="24.75" customHeight="1" x14ac:dyDescent="0.35">
      <c r="A39" s="9">
        <v>31</v>
      </c>
      <c r="B39" s="27" t="s">
        <v>501</v>
      </c>
      <c r="C39" s="35" t="s">
        <v>269</v>
      </c>
      <c r="D39" s="36" t="s">
        <v>185</v>
      </c>
      <c r="E39" s="35" t="s">
        <v>15</v>
      </c>
      <c r="F39" s="36" t="s">
        <v>329</v>
      </c>
      <c r="G39" s="45">
        <v>3.25</v>
      </c>
      <c r="H39" s="47">
        <v>3.4</v>
      </c>
      <c r="I39" s="47" t="s">
        <v>572</v>
      </c>
      <c r="J39" s="47" t="s">
        <v>575</v>
      </c>
      <c r="K39" s="47" t="s">
        <v>571</v>
      </c>
      <c r="L39" s="47">
        <v>3.8</v>
      </c>
      <c r="M39" s="48">
        <f t="shared" si="2"/>
        <v>10.45</v>
      </c>
    </row>
    <row r="40" spans="1:13" ht="24.75" customHeight="1" x14ac:dyDescent="0.35">
      <c r="A40" s="9">
        <v>32</v>
      </c>
      <c r="B40" s="29" t="s">
        <v>516</v>
      </c>
      <c r="C40" s="30" t="s">
        <v>272</v>
      </c>
      <c r="D40" s="31" t="s">
        <v>273</v>
      </c>
      <c r="E40" s="30" t="s">
        <v>15</v>
      </c>
      <c r="F40" s="31" t="s">
        <v>329</v>
      </c>
      <c r="G40" s="58">
        <v>3.25</v>
      </c>
      <c r="H40" s="47">
        <v>3.4</v>
      </c>
      <c r="I40" s="47" t="s">
        <v>578</v>
      </c>
      <c r="J40" s="47" t="s">
        <v>571</v>
      </c>
      <c r="K40" s="47" t="s">
        <v>578</v>
      </c>
      <c r="L40" s="47">
        <v>3.8</v>
      </c>
      <c r="M40" s="48">
        <f t="shared" si="2"/>
        <v>10.45</v>
      </c>
    </row>
    <row r="41" spans="1:13" ht="19.95" customHeight="1" x14ac:dyDescent="0.35">
      <c r="A41" s="13"/>
      <c r="B41" s="14"/>
      <c r="C41" s="15"/>
      <c r="D41" s="86"/>
      <c r="E41" s="86"/>
      <c r="F41" s="86"/>
      <c r="G41" s="86"/>
    </row>
    <row r="42" spans="1:13" ht="18.75" customHeight="1" x14ac:dyDescent="0.35">
      <c r="A42" s="13"/>
      <c r="B42" s="14"/>
      <c r="C42" s="15"/>
      <c r="D42" s="91"/>
      <c r="E42" s="91"/>
      <c r="F42" s="91"/>
      <c r="G42" s="91"/>
    </row>
    <row r="43" spans="1:13" x14ac:dyDescent="0.35">
      <c r="A43" s="13"/>
      <c r="B43" s="14"/>
      <c r="C43" s="15"/>
      <c r="D43" s="16"/>
      <c r="E43" s="15"/>
      <c r="F43" s="16"/>
      <c r="G43" s="16"/>
    </row>
    <row r="44" spans="1:13" x14ac:dyDescent="0.35">
      <c r="A44" s="13"/>
      <c r="B44" s="14"/>
      <c r="C44" s="15"/>
      <c r="D44" s="16"/>
      <c r="E44" s="15"/>
      <c r="F44" s="16"/>
      <c r="G44" s="16"/>
    </row>
  </sheetData>
  <autoFilter ref="A8:M40"/>
  <mergeCells count="15">
    <mergeCell ref="H7:H8"/>
    <mergeCell ref="I7:L7"/>
    <mergeCell ref="M7:M8"/>
    <mergeCell ref="D41:G41"/>
    <mergeCell ref="D42:G42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A2" workbookViewId="0">
      <selection activeCell="P25" sqref="P25"/>
    </sheetView>
  </sheetViews>
  <sheetFormatPr defaultColWidth="9.109375" defaultRowHeight="18" x14ac:dyDescent="0.35"/>
  <cols>
    <col min="1" max="1" width="8" style="19" customWidth="1"/>
    <col min="2" max="2" width="10.6640625" style="19" customWidth="1"/>
    <col min="3" max="3" width="31.33203125" style="3" customWidth="1"/>
    <col min="4" max="4" width="16.6640625" style="3" customWidth="1"/>
    <col min="5" max="5" width="8.44140625" style="3" customWidth="1"/>
    <col min="6" max="6" width="6.5546875" style="4" customWidth="1"/>
    <col min="7" max="7" width="9.109375" style="4" customWidth="1"/>
    <col min="8" max="8" width="9" style="4" customWidth="1"/>
    <col min="9" max="12" width="7.88671875" style="4" customWidth="1"/>
    <col min="13" max="13" width="12.5546875" style="62" bestFit="1" customWidth="1"/>
    <col min="14" max="16384" width="9.109375" style="3"/>
  </cols>
  <sheetData>
    <row r="1" spans="1:13" x14ac:dyDescent="0.35">
      <c r="A1" s="82" t="s">
        <v>527</v>
      </c>
      <c r="B1" s="82"/>
      <c r="C1" s="83" t="s">
        <v>0</v>
      </c>
      <c r="D1" s="84" t="s">
        <v>542</v>
      </c>
      <c r="E1" s="84"/>
      <c r="F1" s="84"/>
      <c r="G1" s="84"/>
    </row>
    <row r="2" spans="1:13" x14ac:dyDescent="0.35">
      <c r="A2" s="87" t="s">
        <v>541</v>
      </c>
      <c r="B2" s="87"/>
      <c r="C2" s="88" t="s">
        <v>1</v>
      </c>
    </row>
    <row r="3" spans="1:13" x14ac:dyDescent="0.35">
      <c r="A3" s="63" t="s">
        <v>332</v>
      </c>
      <c r="B3" s="63"/>
      <c r="C3" s="64"/>
      <c r="F3" s="3"/>
    </row>
    <row r="4" spans="1:13" x14ac:dyDescent="0.35">
      <c r="A4" s="1"/>
      <c r="B4" s="1"/>
      <c r="C4" s="2"/>
      <c r="D4" s="2"/>
      <c r="E4" s="7"/>
      <c r="F4" s="2"/>
      <c r="G4" s="61"/>
    </row>
    <row r="5" spans="1:13" x14ac:dyDescent="0.35">
      <c r="A5" s="1"/>
      <c r="B5" s="1"/>
      <c r="C5" s="2"/>
      <c r="D5" s="2"/>
      <c r="E5" s="7"/>
      <c r="F5" s="2"/>
      <c r="G5" s="61"/>
    </row>
    <row r="6" spans="1:13" ht="11.25" customHeight="1" x14ac:dyDescent="0.35"/>
    <row r="7" spans="1:13" s="8" customFormat="1" ht="36" customHeight="1" x14ac:dyDescent="0.35">
      <c r="A7" s="89" t="s">
        <v>2</v>
      </c>
      <c r="B7" s="89" t="s">
        <v>335</v>
      </c>
      <c r="C7" s="89" t="s">
        <v>3</v>
      </c>
      <c r="D7" s="89" t="s">
        <v>4</v>
      </c>
      <c r="E7" s="89" t="s">
        <v>5</v>
      </c>
      <c r="F7" s="89" t="s">
        <v>331</v>
      </c>
      <c r="G7" s="89" t="s">
        <v>543</v>
      </c>
      <c r="H7" s="89" t="s">
        <v>563</v>
      </c>
      <c r="I7" s="92" t="s">
        <v>564</v>
      </c>
      <c r="J7" s="93"/>
      <c r="K7" s="93"/>
      <c r="L7" s="94"/>
      <c r="M7" s="89" t="s">
        <v>570</v>
      </c>
    </row>
    <row r="8" spans="1:13" s="8" customFormat="1" ht="27.75" customHeight="1" x14ac:dyDescent="0.35">
      <c r="A8" s="90"/>
      <c r="B8" s="90"/>
      <c r="C8" s="90"/>
      <c r="D8" s="90"/>
      <c r="E8" s="90"/>
      <c r="F8" s="90"/>
      <c r="G8" s="90"/>
      <c r="H8" s="95"/>
      <c r="I8" s="46" t="s">
        <v>566</v>
      </c>
      <c r="J8" s="46" t="s">
        <v>567</v>
      </c>
      <c r="K8" s="46" t="s">
        <v>568</v>
      </c>
      <c r="L8" s="46" t="s">
        <v>569</v>
      </c>
      <c r="M8" s="95"/>
    </row>
    <row r="9" spans="1:13" ht="24.75" customHeight="1" x14ac:dyDescent="0.35">
      <c r="A9" s="9">
        <v>1</v>
      </c>
      <c r="B9" s="10" t="s">
        <v>473</v>
      </c>
      <c r="C9" s="11" t="s">
        <v>307</v>
      </c>
      <c r="D9" s="12" t="s">
        <v>308</v>
      </c>
      <c r="E9" s="11" t="s">
        <v>8</v>
      </c>
      <c r="F9" s="12" t="s">
        <v>330</v>
      </c>
      <c r="G9" s="45">
        <v>8.5</v>
      </c>
      <c r="H9" s="47">
        <v>6.4</v>
      </c>
      <c r="I9" s="47" t="s">
        <v>559</v>
      </c>
      <c r="J9" s="47" t="s">
        <v>575</v>
      </c>
      <c r="K9" s="47" t="s">
        <v>577</v>
      </c>
      <c r="L9" s="47">
        <v>6.6000000000000005</v>
      </c>
      <c r="M9" s="48">
        <f t="shared" ref="M9:M12" si="0">+G9+H9+L9</f>
        <v>21.5</v>
      </c>
    </row>
    <row r="10" spans="1:13" ht="24.75" customHeight="1" x14ac:dyDescent="0.35">
      <c r="A10" s="9">
        <v>2</v>
      </c>
      <c r="B10" s="10" t="s">
        <v>387</v>
      </c>
      <c r="C10" s="11" t="s">
        <v>287</v>
      </c>
      <c r="D10" s="12" t="s">
        <v>288</v>
      </c>
      <c r="E10" s="11" t="s">
        <v>15</v>
      </c>
      <c r="F10" s="12" t="s">
        <v>330</v>
      </c>
      <c r="G10" s="45">
        <v>6.5</v>
      </c>
      <c r="H10" s="53">
        <v>7.8</v>
      </c>
      <c r="I10" s="47" t="s">
        <v>577</v>
      </c>
      <c r="J10" s="47" t="s">
        <v>560</v>
      </c>
      <c r="K10" s="47" t="s">
        <v>577</v>
      </c>
      <c r="L10" s="47">
        <v>6.8</v>
      </c>
      <c r="M10" s="48">
        <f t="shared" si="0"/>
        <v>21.1</v>
      </c>
    </row>
    <row r="11" spans="1:13" ht="24.75" customHeight="1" x14ac:dyDescent="0.35">
      <c r="A11" s="9">
        <v>3</v>
      </c>
      <c r="B11" s="10" t="s">
        <v>447</v>
      </c>
      <c r="C11" s="11" t="s">
        <v>300</v>
      </c>
      <c r="D11" s="12" t="s">
        <v>301</v>
      </c>
      <c r="E11" s="11" t="s">
        <v>15</v>
      </c>
      <c r="F11" s="12" t="s">
        <v>330</v>
      </c>
      <c r="G11" s="45">
        <v>6.75</v>
      </c>
      <c r="H11" s="47">
        <v>7.4</v>
      </c>
      <c r="I11" s="47" t="s">
        <v>575</v>
      </c>
      <c r="J11" s="47" t="s">
        <v>562</v>
      </c>
      <c r="K11" s="47" t="s">
        <v>558</v>
      </c>
      <c r="L11" s="47">
        <v>6.6</v>
      </c>
      <c r="M11" s="48">
        <f t="shared" si="0"/>
        <v>20.75</v>
      </c>
    </row>
    <row r="12" spans="1:13" ht="24.75" customHeight="1" x14ac:dyDescent="0.35">
      <c r="A12" s="9">
        <v>4</v>
      </c>
      <c r="B12" s="27" t="s">
        <v>433</v>
      </c>
      <c r="C12" s="20" t="s">
        <v>299</v>
      </c>
      <c r="D12" s="21" t="s">
        <v>262</v>
      </c>
      <c r="E12" s="20" t="s">
        <v>15</v>
      </c>
      <c r="F12" s="21" t="s">
        <v>330</v>
      </c>
      <c r="G12" s="49">
        <v>4.75</v>
      </c>
      <c r="H12" s="47">
        <v>8.1999999999999993</v>
      </c>
      <c r="I12" s="47" t="s">
        <v>558</v>
      </c>
      <c r="J12" s="47" t="s">
        <v>559</v>
      </c>
      <c r="K12" s="47" t="s">
        <v>579</v>
      </c>
      <c r="L12" s="47">
        <v>7.6</v>
      </c>
      <c r="M12" s="48">
        <f t="shared" si="0"/>
        <v>20.549999999999997</v>
      </c>
    </row>
    <row r="13" spans="1:13" ht="24.75" customHeight="1" x14ac:dyDescent="0.35">
      <c r="A13" s="9">
        <v>5</v>
      </c>
      <c r="B13" s="10" t="s">
        <v>495</v>
      </c>
      <c r="C13" s="11" t="s">
        <v>314</v>
      </c>
      <c r="D13" s="12" t="s">
        <v>315</v>
      </c>
      <c r="E13" s="11" t="s">
        <v>8</v>
      </c>
      <c r="F13" s="12" t="s">
        <v>330</v>
      </c>
      <c r="G13" s="45">
        <v>6.25</v>
      </c>
      <c r="H13" s="47">
        <v>7.6</v>
      </c>
      <c r="I13" s="47" t="s">
        <v>577</v>
      </c>
      <c r="J13" s="47" t="s">
        <v>576</v>
      </c>
      <c r="K13" s="47" t="s">
        <v>578</v>
      </c>
      <c r="L13" s="47">
        <v>5</v>
      </c>
      <c r="M13" s="48">
        <f t="shared" ref="M13:M20" si="1">+G13+H13+L13</f>
        <v>18.850000000000001</v>
      </c>
    </row>
    <row r="14" spans="1:13" ht="25.5" customHeight="1" x14ac:dyDescent="0.35">
      <c r="A14" s="9">
        <v>6</v>
      </c>
      <c r="B14" s="10" t="s">
        <v>379</v>
      </c>
      <c r="C14" s="11" t="s">
        <v>286</v>
      </c>
      <c r="D14" s="12" t="s">
        <v>47</v>
      </c>
      <c r="E14" s="11" t="s">
        <v>15</v>
      </c>
      <c r="F14" s="12" t="s">
        <v>330</v>
      </c>
      <c r="G14" s="45">
        <v>6.25</v>
      </c>
      <c r="H14" s="53">
        <v>6.4</v>
      </c>
      <c r="I14" s="47" t="s">
        <v>558</v>
      </c>
      <c r="J14" s="47" t="s">
        <v>558</v>
      </c>
      <c r="K14" s="47" t="s">
        <v>578</v>
      </c>
      <c r="L14" s="47">
        <v>5.2</v>
      </c>
      <c r="M14" s="48">
        <f t="shared" si="1"/>
        <v>17.850000000000001</v>
      </c>
    </row>
    <row r="15" spans="1:13" ht="25.5" customHeight="1" x14ac:dyDescent="0.35">
      <c r="A15" s="9">
        <v>7</v>
      </c>
      <c r="B15" s="10" t="s">
        <v>367</v>
      </c>
      <c r="C15" s="11" t="s">
        <v>279</v>
      </c>
      <c r="D15" s="12" t="s">
        <v>280</v>
      </c>
      <c r="E15" s="11" t="s">
        <v>15</v>
      </c>
      <c r="F15" s="12" t="s">
        <v>330</v>
      </c>
      <c r="G15" s="45">
        <v>5</v>
      </c>
      <c r="H15" s="53">
        <v>7.2</v>
      </c>
      <c r="I15" s="47" t="s">
        <v>571</v>
      </c>
      <c r="J15" s="47" t="s">
        <v>558</v>
      </c>
      <c r="K15" s="47" t="s">
        <v>575</v>
      </c>
      <c r="L15" s="47">
        <v>5.2</v>
      </c>
      <c r="M15" s="48">
        <f t="shared" si="1"/>
        <v>17.399999999999999</v>
      </c>
    </row>
    <row r="16" spans="1:13" ht="25.5" customHeight="1" x14ac:dyDescent="0.35">
      <c r="A16" s="9">
        <v>8</v>
      </c>
      <c r="B16" s="10" t="s">
        <v>369</v>
      </c>
      <c r="C16" s="11" t="s">
        <v>282</v>
      </c>
      <c r="D16" s="12" t="s">
        <v>283</v>
      </c>
      <c r="E16" s="11" t="s">
        <v>15</v>
      </c>
      <c r="F16" s="12" t="s">
        <v>330</v>
      </c>
      <c r="G16" s="45">
        <v>5.5</v>
      </c>
      <c r="H16" s="53">
        <v>7.2</v>
      </c>
      <c r="I16" s="47" t="s">
        <v>571</v>
      </c>
      <c r="J16" s="47" t="s">
        <v>575</v>
      </c>
      <c r="K16" s="47" t="s">
        <v>571</v>
      </c>
      <c r="L16" s="47">
        <v>4.5999999999999996</v>
      </c>
      <c r="M16" s="48">
        <f t="shared" si="1"/>
        <v>17.299999999999997</v>
      </c>
    </row>
    <row r="17" spans="1:13" ht="25.5" customHeight="1" x14ac:dyDescent="0.35">
      <c r="A17" s="9">
        <v>9</v>
      </c>
      <c r="B17" s="10" t="s">
        <v>450</v>
      </c>
      <c r="C17" s="11" t="s">
        <v>302</v>
      </c>
      <c r="D17" s="12" t="s">
        <v>303</v>
      </c>
      <c r="E17" s="11" t="s">
        <v>15</v>
      </c>
      <c r="F17" s="12" t="s">
        <v>330</v>
      </c>
      <c r="G17" s="45">
        <v>4.75</v>
      </c>
      <c r="H17" s="47">
        <v>5.8</v>
      </c>
      <c r="I17" s="47" t="s">
        <v>560</v>
      </c>
      <c r="J17" s="47" t="s">
        <v>577</v>
      </c>
      <c r="K17" s="47" t="s">
        <v>575</v>
      </c>
      <c r="L17" s="47">
        <v>6.3999999999999995</v>
      </c>
      <c r="M17" s="48">
        <f t="shared" si="1"/>
        <v>16.95</v>
      </c>
    </row>
    <row r="18" spans="1:13" ht="25.5" customHeight="1" x14ac:dyDescent="0.35">
      <c r="A18" s="9">
        <v>10</v>
      </c>
      <c r="B18" s="10" t="s">
        <v>372</v>
      </c>
      <c r="C18" s="11" t="s">
        <v>284</v>
      </c>
      <c r="D18" s="12" t="s">
        <v>285</v>
      </c>
      <c r="E18" s="11" t="s">
        <v>8</v>
      </c>
      <c r="F18" s="12" t="s">
        <v>330</v>
      </c>
      <c r="G18" s="45">
        <v>4.5</v>
      </c>
      <c r="H18" s="53">
        <v>5.8</v>
      </c>
      <c r="I18" s="47" t="s">
        <v>577</v>
      </c>
      <c r="J18" s="47" t="s">
        <v>558</v>
      </c>
      <c r="K18" s="47" t="s">
        <v>576</v>
      </c>
      <c r="L18" s="47">
        <v>5.8000000000000007</v>
      </c>
      <c r="M18" s="48">
        <f t="shared" si="1"/>
        <v>16.100000000000001</v>
      </c>
    </row>
    <row r="19" spans="1:13" ht="25.5" customHeight="1" x14ac:dyDescent="0.35">
      <c r="A19" s="9">
        <v>11</v>
      </c>
      <c r="B19" s="10" t="s">
        <v>484</v>
      </c>
      <c r="C19" s="11" t="s">
        <v>313</v>
      </c>
      <c r="D19" s="12" t="s">
        <v>130</v>
      </c>
      <c r="E19" s="11" t="s">
        <v>8</v>
      </c>
      <c r="F19" s="12" t="s">
        <v>330</v>
      </c>
      <c r="G19" s="45">
        <v>6.75</v>
      </c>
      <c r="H19" s="47">
        <v>2.4</v>
      </c>
      <c r="I19" s="47" t="s">
        <v>575</v>
      </c>
      <c r="J19" s="47" t="s">
        <v>558</v>
      </c>
      <c r="K19" s="47" t="s">
        <v>559</v>
      </c>
      <c r="L19" s="47">
        <v>6.4</v>
      </c>
      <c r="M19" s="48">
        <f t="shared" si="1"/>
        <v>15.55</v>
      </c>
    </row>
    <row r="20" spans="1:13" ht="25.5" customHeight="1" x14ac:dyDescent="0.35">
      <c r="A20" s="9">
        <v>12</v>
      </c>
      <c r="B20" s="10" t="s">
        <v>368</v>
      </c>
      <c r="C20" s="11" t="s">
        <v>281</v>
      </c>
      <c r="D20" s="12" t="s">
        <v>84</v>
      </c>
      <c r="E20" s="11" t="s">
        <v>15</v>
      </c>
      <c r="F20" s="12" t="s">
        <v>330</v>
      </c>
      <c r="G20" s="45">
        <v>4.25</v>
      </c>
      <c r="H20" s="53">
        <v>5.6</v>
      </c>
      <c r="I20" s="47" t="s">
        <v>576</v>
      </c>
      <c r="J20" s="47" t="s">
        <v>571</v>
      </c>
      <c r="K20" s="47" t="s">
        <v>575</v>
      </c>
      <c r="L20" s="47">
        <v>4.8</v>
      </c>
      <c r="M20" s="48">
        <f t="shared" si="1"/>
        <v>14.649999999999999</v>
      </c>
    </row>
    <row r="21" spans="1:13" ht="25.5" customHeight="1" x14ac:dyDescent="0.35">
      <c r="A21" s="9">
        <v>13</v>
      </c>
      <c r="B21" s="10" t="s">
        <v>519</v>
      </c>
      <c r="C21" s="11" t="s">
        <v>324</v>
      </c>
      <c r="D21" s="12" t="s">
        <v>325</v>
      </c>
      <c r="E21" s="11" t="s">
        <v>8</v>
      </c>
      <c r="F21" s="12" t="s">
        <v>330</v>
      </c>
      <c r="G21" s="45">
        <v>3</v>
      </c>
      <c r="H21" s="47">
        <v>7</v>
      </c>
      <c r="I21" s="47" t="s">
        <v>571</v>
      </c>
      <c r="J21" s="47" t="s">
        <v>574</v>
      </c>
      <c r="K21" s="47" t="s">
        <v>577</v>
      </c>
      <c r="L21" s="47">
        <v>4.5999999999999996</v>
      </c>
      <c r="M21" s="48">
        <f t="shared" ref="M21:M37" si="2">+G21+H21+L21</f>
        <v>14.6</v>
      </c>
    </row>
    <row r="22" spans="1:13" ht="24.75" customHeight="1" x14ac:dyDescent="0.35">
      <c r="A22" s="9">
        <v>14</v>
      </c>
      <c r="B22" s="10" t="s">
        <v>339</v>
      </c>
      <c r="C22" s="11" t="s">
        <v>277</v>
      </c>
      <c r="D22" s="12" t="s">
        <v>278</v>
      </c>
      <c r="E22" s="11" t="s">
        <v>15</v>
      </c>
      <c r="F22" s="12" t="s">
        <v>330</v>
      </c>
      <c r="G22" s="45" t="s">
        <v>548</v>
      </c>
      <c r="H22" s="47">
        <v>4.4000000000000004</v>
      </c>
      <c r="I22" s="47" t="s">
        <v>576</v>
      </c>
      <c r="J22" s="47" t="s">
        <v>571</v>
      </c>
      <c r="K22" s="47" t="s">
        <v>575</v>
      </c>
      <c r="L22" s="47">
        <v>4.8</v>
      </c>
      <c r="M22" s="48" t="e">
        <f t="shared" si="2"/>
        <v>#VALUE!</v>
      </c>
    </row>
    <row r="23" spans="1:13" ht="24.75" customHeight="1" x14ac:dyDescent="0.35">
      <c r="A23" s="9">
        <v>15</v>
      </c>
      <c r="B23" s="10" t="s">
        <v>483</v>
      </c>
      <c r="C23" s="11" t="s">
        <v>311</v>
      </c>
      <c r="D23" s="12" t="s">
        <v>312</v>
      </c>
      <c r="E23" s="11" t="s">
        <v>15</v>
      </c>
      <c r="F23" s="12" t="s">
        <v>330</v>
      </c>
      <c r="G23" s="45">
        <v>3.25</v>
      </c>
      <c r="H23" s="47">
        <v>4</v>
      </c>
      <c r="I23" s="47" t="s">
        <v>558</v>
      </c>
      <c r="J23" s="47" t="s">
        <v>558</v>
      </c>
      <c r="K23" s="47" t="s">
        <v>575</v>
      </c>
      <c r="L23" s="47">
        <v>5.8</v>
      </c>
      <c r="M23" s="48">
        <f t="shared" si="2"/>
        <v>13.05</v>
      </c>
    </row>
    <row r="24" spans="1:13" ht="24.75" customHeight="1" x14ac:dyDescent="0.35">
      <c r="A24" s="9">
        <v>16</v>
      </c>
      <c r="B24" s="10" t="s">
        <v>500</v>
      </c>
      <c r="C24" s="11" t="s">
        <v>316</v>
      </c>
      <c r="D24" s="12" t="s">
        <v>317</v>
      </c>
      <c r="E24" s="11" t="s">
        <v>8</v>
      </c>
      <c r="F24" s="12" t="s">
        <v>330</v>
      </c>
      <c r="G24" s="45">
        <v>3.25</v>
      </c>
      <c r="H24" s="47">
        <v>4.5999999999999996</v>
      </c>
      <c r="I24" s="47" t="s">
        <v>558</v>
      </c>
      <c r="J24" s="47" t="s">
        <v>571</v>
      </c>
      <c r="K24" s="47" t="s">
        <v>575</v>
      </c>
      <c r="L24" s="47">
        <v>5.2</v>
      </c>
      <c r="M24" s="48">
        <f t="shared" si="2"/>
        <v>13.05</v>
      </c>
    </row>
    <row r="25" spans="1:13" ht="24.75" customHeight="1" x14ac:dyDescent="0.35">
      <c r="A25" s="9">
        <v>17</v>
      </c>
      <c r="B25" s="10" t="s">
        <v>399</v>
      </c>
      <c r="C25" s="11" t="s">
        <v>290</v>
      </c>
      <c r="D25" s="12" t="s">
        <v>291</v>
      </c>
      <c r="E25" s="11" t="s">
        <v>15</v>
      </c>
      <c r="F25" s="12" t="s">
        <v>330</v>
      </c>
      <c r="G25" s="45">
        <v>3</v>
      </c>
      <c r="H25" s="47">
        <v>4</v>
      </c>
      <c r="I25" s="47" t="s">
        <v>559</v>
      </c>
      <c r="J25" s="47" t="s">
        <v>558</v>
      </c>
      <c r="K25" s="47" t="s">
        <v>573</v>
      </c>
      <c r="L25" s="47">
        <v>5.3999999999999995</v>
      </c>
      <c r="M25" s="48">
        <f t="shared" si="2"/>
        <v>12.399999999999999</v>
      </c>
    </row>
    <row r="26" spans="1:13" ht="24.75" customHeight="1" x14ac:dyDescent="0.35">
      <c r="A26" s="9">
        <v>18</v>
      </c>
      <c r="B26" s="10" t="s">
        <v>452</v>
      </c>
      <c r="C26" s="11" t="s">
        <v>304</v>
      </c>
      <c r="D26" s="12" t="s">
        <v>31</v>
      </c>
      <c r="E26" s="11" t="s">
        <v>8</v>
      </c>
      <c r="F26" s="12" t="s">
        <v>330</v>
      </c>
      <c r="G26" s="45">
        <v>4.25</v>
      </c>
      <c r="H26" s="47">
        <v>2.8</v>
      </c>
      <c r="I26" s="47" t="s">
        <v>574</v>
      </c>
      <c r="J26" s="47" t="s">
        <v>576</v>
      </c>
      <c r="K26" s="47" t="s">
        <v>578</v>
      </c>
      <c r="L26" s="47">
        <v>3.8</v>
      </c>
      <c r="M26" s="48">
        <f t="shared" si="2"/>
        <v>10.85</v>
      </c>
    </row>
    <row r="27" spans="1:13" ht="27" customHeight="1" x14ac:dyDescent="0.35">
      <c r="A27" s="9">
        <v>19</v>
      </c>
      <c r="B27" s="10" t="s">
        <v>478</v>
      </c>
      <c r="C27" s="11" t="s">
        <v>309</v>
      </c>
      <c r="D27" s="22" t="s">
        <v>310</v>
      </c>
      <c r="E27" s="23" t="s">
        <v>15</v>
      </c>
      <c r="F27" s="22" t="s">
        <v>330</v>
      </c>
      <c r="G27" s="45">
        <v>1.5</v>
      </c>
      <c r="H27" s="47">
        <v>5.4</v>
      </c>
      <c r="I27" s="47" t="s">
        <v>573</v>
      </c>
      <c r="J27" s="47" t="s">
        <v>571</v>
      </c>
      <c r="K27" s="47" t="s">
        <v>578</v>
      </c>
      <c r="L27" s="47">
        <v>3.4000000000000004</v>
      </c>
      <c r="M27" s="48">
        <f t="shared" si="2"/>
        <v>10.3</v>
      </c>
    </row>
    <row r="28" spans="1:13" ht="27" customHeight="1" x14ac:dyDescent="0.35">
      <c r="A28" s="9">
        <v>20</v>
      </c>
      <c r="B28" s="10" t="s">
        <v>389</v>
      </c>
      <c r="C28" s="11" t="s">
        <v>289</v>
      </c>
      <c r="D28" s="12" t="s">
        <v>82</v>
      </c>
      <c r="E28" s="11" t="s">
        <v>15</v>
      </c>
      <c r="F28" s="12" t="s">
        <v>330</v>
      </c>
      <c r="G28" s="45">
        <v>3.75</v>
      </c>
      <c r="H28" s="53">
        <v>3</v>
      </c>
      <c r="I28" s="47" t="s">
        <v>572</v>
      </c>
      <c r="J28" s="47" t="s">
        <v>576</v>
      </c>
      <c r="K28" s="47" t="s">
        <v>574</v>
      </c>
      <c r="L28" s="47">
        <v>3.2</v>
      </c>
      <c r="M28" s="48">
        <f t="shared" si="2"/>
        <v>9.9499999999999993</v>
      </c>
    </row>
    <row r="29" spans="1:13" ht="27" customHeight="1" x14ac:dyDescent="0.35">
      <c r="A29" s="9">
        <v>21</v>
      </c>
      <c r="B29" s="10" t="s">
        <v>508</v>
      </c>
      <c r="C29" s="11" t="s">
        <v>318</v>
      </c>
      <c r="D29" s="12" t="s">
        <v>319</v>
      </c>
      <c r="E29" s="11" t="s">
        <v>15</v>
      </c>
      <c r="F29" s="12" t="s">
        <v>330</v>
      </c>
      <c r="G29" s="45">
        <v>1.75</v>
      </c>
      <c r="H29" s="47">
        <v>5.2</v>
      </c>
      <c r="I29" s="47" t="s">
        <v>578</v>
      </c>
      <c r="J29" s="47" t="s">
        <v>571</v>
      </c>
      <c r="K29" s="47" t="s">
        <v>580</v>
      </c>
      <c r="L29" s="47">
        <v>2.9999999999999996</v>
      </c>
      <c r="M29" s="48">
        <f t="shared" si="2"/>
        <v>9.9499999999999993</v>
      </c>
    </row>
    <row r="30" spans="1:13" ht="27" customHeight="1" x14ac:dyDescent="0.35">
      <c r="A30" s="9">
        <v>22</v>
      </c>
      <c r="B30" s="10" t="s">
        <v>412</v>
      </c>
      <c r="C30" s="11" t="s">
        <v>294</v>
      </c>
      <c r="D30" s="12" t="s">
        <v>288</v>
      </c>
      <c r="E30" s="11" t="s">
        <v>15</v>
      </c>
      <c r="F30" s="12" t="s">
        <v>330</v>
      </c>
      <c r="G30" s="45">
        <v>3.25</v>
      </c>
      <c r="H30" s="47">
        <v>3.2</v>
      </c>
      <c r="I30" s="47" t="s">
        <v>573</v>
      </c>
      <c r="J30" s="47" t="s">
        <v>571</v>
      </c>
      <c r="K30" s="47" t="s">
        <v>578</v>
      </c>
      <c r="L30" s="47">
        <v>3.4000000000000004</v>
      </c>
      <c r="M30" s="48">
        <f t="shared" si="2"/>
        <v>9.8500000000000014</v>
      </c>
    </row>
    <row r="31" spans="1:13" ht="27" customHeight="1" x14ac:dyDescent="0.35">
      <c r="A31" s="9">
        <v>23</v>
      </c>
      <c r="B31" s="10" t="s">
        <v>511</v>
      </c>
      <c r="C31" s="11" t="s">
        <v>320</v>
      </c>
      <c r="D31" s="12" t="s">
        <v>321</v>
      </c>
      <c r="E31" s="11" t="s">
        <v>8</v>
      </c>
      <c r="F31" s="12" t="s">
        <v>330</v>
      </c>
      <c r="G31" s="45">
        <v>2.75</v>
      </c>
      <c r="H31" s="47">
        <v>3.6</v>
      </c>
      <c r="I31" s="47" t="s">
        <v>585</v>
      </c>
      <c r="J31" s="47" t="s">
        <v>575</v>
      </c>
      <c r="K31" s="47" t="s">
        <v>571</v>
      </c>
      <c r="L31" s="47">
        <v>3.4</v>
      </c>
      <c r="M31" s="48">
        <f t="shared" si="2"/>
        <v>9.75</v>
      </c>
    </row>
    <row r="32" spans="1:13" ht="27" customHeight="1" x14ac:dyDescent="0.35">
      <c r="A32" s="9">
        <v>24</v>
      </c>
      <c r="B32" s="10" t="s">
        <v>348</v>
      </c>
      <c r="C32" s="11" t="s">
        <v>276</v>
      </c>
      <c r="D32" s="12" t="s">
        <v>97</v>
      </c>
      <c r="E32" s="11" t="s">
        <v>15</v>
      </c>
      <c r="F32" s="12" t="s">
        <v>330</v>
      </c>
      <c r="G32" s="45">
        <v>1</v>
      </c>
      <c r="H32" s="47">
        <v>4</v>
      </c>
      <c r="I32" s="47" t="s">
        <v>571</v>
      </c>
      <c r="J32" s="47" t="s">
        <v>576</v>
      </c>
      <c r="K32" s="47" t="s">
        <v>578</v>
      </c>
      <c r="L32" s="47">
        <v>4.2</v>
      </c>
      <c r="M32" s="48">
        <f t="shared" si="2"/>
        <v>9.1999999999999993</v>
      </c>
    </row>
    <row r="33" spans="1:13" ht="27" customHeight="1" x14ac:dyDescent="0.35">
      <c r="A33" s="9">
        <v>25</v>
      </c>
      <c r="B33" s="10" t="s">
        <v>406</v>
      </c>
      <c r="C33" s="11" t="s">
        <v>292</v>
      </c>
      <c r="D33" s="12" t="s">
        <v>293</v>
      </c>
      <c r="E33" s="11" t="s">
        <v>15</v>
      </c>
      <c r="F33" s="12" t="s">
        <v>330</v>
      </c>
      <c r="G33" s="45">
        <v>2.25</v>
      </c>
      <c r="H33" s="47">
        <v>3.2</v>
      </c>
      <c r="I33" s="47" t="s">
        <v>578</v>
      </c>
      <c r="J33" s="47" t="s">
        <v>571</v>
      </c>
      <c r="K33" s="47" t="s">
        <v>572</v>
      </c>
      <c r="L33" s="47">
        <v>3.1999999999999997</v>
      </c>
      <c r="M33" s="48">
        <f t="shared" si="2"/>
        <v>8.65</v>
      </c>
    </row>
    <row r="34" spans="1:13" ht="27" customHeight="1" x14ac:dyDescent="0.35">
      <c r="A34" s="9">
        <v>26</v>
      </c>
      <c r="B34" s="10" t="s">
        <v>462</v>
      </c>
      <c r="C34" s="11" t="s">
        <v>305</v>
      </c>
      <c r="D34" s="12" t="s">
        <v>306</v>
      </c>
      <c r="E34" s="11" t="s">
        <v>15</v>
      </c>
      <c r="F34" s="12" t="s">
        <v>330</v>
      </c>
      <c r="G34" s="45">
        <v>2</v>
      </c>
      <c r="H34" s="47">
        <v>2.8</v>
      </c>
      <c r="I34" s="47" t="s">
        <v>572</v>
      </c>
      <c r="J34" s="47" t="s">
        <v>571</v>
      </c>
      <c r="K34" s="47" t="s">
        <v>573</v>
      </c>
      <c r="L34" s="47">
        <v>2.8</v>
      </c>
      <c r="M34" s="48">
        <f t="shared" si="2"/>
        <v>7.6</v>
      </c>
    </row>
    <row r="35" spans="1:13" ht="27" customHeight="1" x14ac:dyDescent="0.35">
      <c r="A35" s="9">
        <v>27</v>
      </c>
      <c r="B35" s="10" t="s">
        <v>514</v>
      </c>
      <c r="C35" s="11" t="s">
        <v>322</v>
      </c>
      <c r="D35" s="12" t="s">
        <v>323</v>
      </c>
      <c r="E35" s="11" t="s">
        <v>15</v>
      </c>
      <c r="F35" s="12" t="s">
        <v>330</v>
      </c>
      <c r="G35" s="58">
        <v>2</v>
      </c>
      <c r="H35" s="47">
        <v>2.4</v>
      </c>
      <c r="I35" s="47" t="s">
        <v>572</v>
      </c>
      <c r="J35" s="47" t="s">
        <v>571</v>
      </c>
      <c r="K35" s="47" t="s">
        <v>580</v>
      </c>
      <c r="L35" s="47">
        <v>2.4</v>
      </c>
      <c r="M35" s="48">
        <f t="shared" si="2"/>
        <v>6.8000000000000007</v>
      </c>
    </row>
    <row r="36" spans="1:13" ht="27" customHeight="1" x14ac:dyDescent="0.35">
      <c r="A36" s="9">
        <v>28</v>
      </c>
      <c r="B36" s="10" t="s">
        <v>413</v>
      </c>
      <c r="C36" s="11" t="s">
        <v>295</v>
      </c>
      <c r="D36" s="12" t="s">
        <v>296</v>
      </c>
      <c r="E36" s="11" t="s">
        <v>15</v>
      </c>
      <c r="F36" s="12" t="s">
        <v>330</v>
      </c>
      <c r="G36" s="45">
        <v>1</v>
      </c>
      <c r="H36" s="47">
        <v>2.8</v>
      </c>
      <c r="I36" s="47" t="s">
        <v>573</v>
      </c>
      <c r="J36" s="47" t="s">
        <v>580</v>
      </c>
      <c r="K36" s="47" t="s">
        <v>573</v>
      </c>
      <c r="L36" s="47">
        <v>2</v>
      </c>
      <c r="M36" s="48">
        <f t="shared" si="2"/>
        <v>5.8</v>
      </c>
    </row>
    <row r="37" spans="1:13" ht="27" customHeight="1" x14ac:dyDescent="0.35">
      <c r="A37" s="9">
        <v>29</v>
      </c>
      <c r="B37" s="10" t="s">
        <v>341</v>
      </c>
      <c r="C37" s="11" t="s">
        <v>274</v>
      </c>
      <c r="D37" s="12" t="s">
        <v>275</v>
      </c>
      <c r="E37" s="11" t="s">
        <v>15</v>
      </c>
      <c r="F37" s="12" t="s">
        <v>330</v>
      </c>
      <c r="G37" s="45" t="s">
        <v>554</v>
      </c>
      <c r="H37" s="47">
        <v>2</v>
      </c>
      <c r="I37" s="47" t="s">
        <v>573</v>
      </c>
      <c r="J37" s="47" t="s">
        <v>574</v>
      </c>
      <c r="K37" s="47" t="s">
        <v>571</v>
      </c>
      <c r="L37" s="47">
        <v>3.2</v>
      </c>
      <c r="M37" s="48" t="e">
        <f t="shared" si="2"/>
        <v>#VALUE!</v>
      </c>
    </row>
    <row r="38" spans="1:13" ht="19.95" customHeight="1" x14ac:dyDescent="0.35">
      <c r="A38" s="13"/>
      <c r="B38" s="14"/>
      <c r="C38" s="15"/>
      <c r="D38" s="86"/>
      <c r="E38" s="86"/>
      <c r="F38" s="86"/>
      <c r="G38" s="86"/>
    </row>
    <row r="39" spans="1:13" ht="18.75" customHeight="1" x14ac:dyDescent="0.35">
      <c r="A39" s="13"/>
      <c r="B39" s="14"/>
      <c r="C39" s="15"/>
      <c r="D39" s="91"/>
      <c r="E39" s="91"/>
      <c r="F39" s="91"/>
      <c r="G39" s="91"/>
    </row>
    <row r="40" spans="1:13" x14ac:dyDescent="0.35">
      <c r="A40" s="13"/>
      <c r="B40" s="14"/>
      <c r="C40" s="15"/>
      <c r="D40" s="16"/>
      <c r="E40" s="15"/>
      <c r="F40" s="16"/>
      <c r="G40" s="16"/>
    </row>
    <row r="41" spans="1:13" x14ac:dyDescent="0.35">
      <c r="A41" s="13"/>
      <c r="B41" s="14"/>
      <c r="C41" s="15"/>
      <c r="D41" s="16"/>
      <c r="E41" s="15"/>
      <c r="F41" s="16"/>
      <c r="G41" s="16"/>
    </row>
  </sheetData>
  <autoFilter ref="A8:M37"/>
  <mergeCells count="15">
    <mergeCell ref="H7:H8"/>
    <mergeCell ref="I7:L7"/>
    <mergeCell ref="M7:M8"/>
    <mergeCell ref="D38:G38"/>
    <mergeCell ref="D39:G39"/>
    <mergeCell ref="A1:C1"/>
    <mergeCell ref="D1:G1"/>
    <mergeCell ref="A2:C2"/>
    <mergeCell ref="A7:A8"/>
    <mergeCell ref="B7:B8"/>
    <mergeCell ref="C7:C8"/>
    <mergeCell ref="D7:D8"/>
    <mergeCell ref="E7:E8"/>
    <mergeCell ref="F7:F8"/>
    <mergeCell ref="G7:G8"/>
  </mergeCells>
  <pageMargins left="0.7" right="0.54" top="0.54" bottom="0.52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3" sqref="F3"/>
    </sheetView>
  </sheetViews>
  <sheetFormatPr defaultRowHeight="14.4" x14ac:dyDescent="0.3"/>
  <sheetData>
    <row r="1" spans="1:18" ht="15.6" x14ac:dyDescent="0.3">
      <c r="A1" s="96" t="s">
        <v>602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3" spans="1:18" ht="15" thickBot="1" x14ac:dyDescent="0.35"/>
    <row r="4" spans="1:18" x14ac:dyDescent="0.3">
      <c r="A4" s="101" t="s">
        <v>586</v>
      </c>
      <c r="B4" s="104" t="s">
        <v>331</v>
      </c>
      <c r="C4" s="106" t="s">
        <v>587</v>
      </c>
      <c r="D4" s="97" t="s">
        <v>588</v>
      </c>
      <c r="E4" s="98"/>
      <c r="F4" s="97" t="s">
        <v>589</v>
      </c>
      <c r="G4" s="98"/>
      <c r="H4" s="97" t="s">
        <v>590</v>
      </c>
      <c r="I4" s="98"/>
      <c r="J4" s="97" t="s">
        <v>591</v>
      </c>
      <c r="K4" s="98"/>
      <c r="L4" s="97" t="s">
        <v>592</v>
      </c>
      <c r="M4" s="98"/>
      <c r="N4" s="97" t="s">
        <v>593</v>
      </c>
      <c r="O4" s="98"/>
      <c r="P4" s="97" t="s">
        <v>594</v>
      </c>
      <c r="Q4" s="98"/>
      <c r="R4" s="99" t="s">
        <v>595</v>
      </c>
    </row>
    <row r="5" spans="1:18" ht="15" thickBot="1" x14ac:dyDescent="0.35">
      <c r="A5" s="103"/>
      <c r="B5" s="105"/>
      <c r="C5" s="107"/>
      <c r="D5" s="65" t="s">
        <v>596</v>
      </c>
      <c r="E5" s="65" t="s">
        <v>597</v>
      </c>
      <c r="F5" s="65" t="s">
        <v>596</v>
      </c>
      <c r="G5" s="65" t="s">
        <v>597</v>
      </c>
      <c r="H5" s="65" t="s">
        <v>596</v>
      </c>
      <c r="I5" s="65" t="s">
        <v>597</v>
      </c>
      <c r="J5" s="65" t="s">
        <v>596</v>
      </c>
      <c r="K5" s="65" t="s">
        <v>597</v>
      </c>
      <c r="L5" s="65" t="s">
        <v>596</v>
      </c>
      <c r="M5" s="65" t="s">
        <v>597</v>
      </c>
      <c r="N5" s="65" t="s">
        <v>596</v>
      </c>
      <c r="O5" s="65" t="s">
        <v>597</v>
      </c>
      <c r="P5" s="65" t="s">
        <v>596</v>
      </c>
      <c r="Q5" s="65" t="s">
        <v>597</v>
      </c>
      <c r="R5" s="100"/>
    </row>
    <row r="6" spans="1:18" x14ac:dyDescent="0.3">
      <c r="A6" s="101" t="s">
        <v>600</v>
      </c>
      <c r="B6" s="66" t="s">
        <v>326</v>
      </c>
      <c r="C6" s="66">
        <f>+D6+F6+H6+J6+L6+N6+P6</f>
        <v>44</v>
      </c>
      <c r="D6" s="66">
        <v>0</v>
      </c>
      <c r="E6" s="67">
        <f>+D6/C6*100</f>
        <v>0</v>
      </c>
      <c r="F6" s="66">
        <v>0</v>
      </c>
      <c r="G6" s="67">
        <f>+F6/C6*100</f>
        <v>0</v>
      </c>
      <c r="H6" s="66">
        <v>1</v>
      </c>
      <c r="I6" s="67">
        <f>+H6/C6*100</f>
        <v>2.2727272727272729</v>
      </c>
      <c r="J6" s="66">
        <v>14</v>
      </c>
      <c r="K6" s="67">
        <f>+J6/C6*100</f>
        <v>31.818181818181817</v>
      </c>
      <c r="L6" s="66">
        <v>26</v>
      </c>
      <c r="M6" s="67">
        <f>+L6/C6*100</f>
        <v>59.090909090909093</v>
      </c>
      <c r="N6" s="66">
        <v>3</v>
      </c>
      <c r="O6" s="67">
        <f>+N6/C6*100</f>
        <v>6.8181818181818175</v>
      </c>
      <c r="P6" s="66">
        <v>0</v>
      </c>
      <c r="Q6" s="67">
        <f>+P6/C6*100</f>
        <v>0</v>
      </c>
      <c r="R6" s="68"/>
    </row>
    <row r="7" spans="1:18" x14ac:dyDescent="0.3">
      <c r="A7" s="102"/>
      <c r="B7" s="69" t="s">
        <v>327</v>
      </c>
      <c r="C7" s="69">
        <f t="shared" ref="C7:C10" si="0">+D7+F7+H7+J7+L7+N7+P7</f>
        <v>40</v>
      </c>
      <c r="D7" s="69">
        <v>0</v>
      </c>
      <c r="E7" s="70">
        <f t="shared" ref="E7:E23" si="1">+D7/C7*100</f>
        <v>0</v>
      </c>
      <c r="F7" s="69">
        <v>0</v>
      </c>
      <c r="G7" s="70">
        <f t="shared" ref="G7:G23" si="2">+F7/C7*100</f>
        <v>0</v>
      </c>
      <c r="H7" s="69">
        <v>0</v>
      </c>
      <c r="I7" s="70">
        <f t="shared" ref="I7:I23" si="3">+H7/C7*100</f>
        <v>0</v>
      </c>
      <c r="J7" s="69">
        <v>17</v>
      </c>
      <c r="K7" s="70">
        <f t="shared" ref="K7:K23" si="4">+J7/C7*100</f>
        <v>42.5</v>
      </c>
      <c r="L7" s="69">
        <v>21</v>
      </c>
      <c r="M7" s="70">
        <f t="shared" ref="M7:M23" si="5">+L7/C7*100</f>
        <v>52.5</v>
      </c>
      <c r="N7" s="69">
        <v>2</v>
      </c>
      <c r="O7" s="70">
        <f t="shared" ref="O7:O23" si="6">+N7/C7*100</f>
        <v>5</v>
      </c>
      <c r="P7" s="69">
        <v>0</v>
      </c>
      <c r="Q7" s="70">
        <f t="shared" ref="Q7:Q23" si="7">+P7/C7*100</f>
        <v>0</v>
      </c>
      <c r="R7" s="71"/>
    </row>
    <row r="8" spans="1:18" x14ac:dyDescent="0.3">
      <c r="A8" s="102"/>
      <c r="B8" s="69" t="s">
        <v>328</v>
      </c>
      <c r="C8" s="69">
        <f t="shared" si="0"/>
        <v>33</v>
      </c>
      <c r="D8" s="69">
        <v>7</v>
      </c>
      <c r="E8" s="70">
        <f t="shared" si="1"/>
        <v>21.212121212121211</v>
      </c>
      <c r="F8" s="69">
        <v>5</v>
      </c>
      <c r="G8" s="70">
        <f t="shared" si="2"/>
        <v>15.151515151515152</v>
      </c>
      <c r="H8" s="69">
        <v>6</v>
      </c>
      <c r="I8" s="70">
        <f t="shared" si="3"/>
        <v>18.181818181818183</v>
      </c>
      <c r="J8" s="69">
        <v>12</v>
      </c>
      <c r="K8" s="70">
        <f t="shared" si="4"/>
        <v>36.363636363636367</v>
      </c>
      <c r="L8" s="69">
        <v>3</v>
      </c>
      <c r="M8" s="70">
        <f t="shared" si="5"/>
        <v>9.0909090909090917</v>
      </c>
      <c r="N8" s="69">
        <v>0</v>
      </c>
      <c r="O8" s="70">
        <f t="shared" si="6"/>
        <v>0</v>
      </c>
      <c r="P8" s="69">
        <v>0</v>
      </c>
      <c r="Q8" s="70">
        <f t="shared" si="7"/>
        <v>0</v>
      </c>
      <c r="R8" s="71"/>
    </row>
    <row r="9" spans="1:18" x14ac:dyDescent="0.3">
      <c r="A9" s="102"/>
      <c r="B9" s="69" t="s">
        <v>329</v>
      </c>
      <c r="C9" s="69">
        <f t="shared" si="0"/>
        <v>32</v>
      </c>
      <c r="D9" s="69">
        <v>0</v>
      </c>
      <c r="E9" s="70">
        <f t="shared" si="1"/>
        <v>0</v>
      </c>
      <c r="F9" s="69">
        <v>3</v>
      </c>
      <c r="G9" s="70">
        <f t="shared" si="2"/>
        <v>9.375</v>
      </c>
      <c r="H9" s="69">
        <v>5</v>
      </c>
      <c r="I9" s="70">
        <f t="shared" si="3"/>
        <v>15.625</v>
      </c>
      <c r="J9" s="69">
        <v>20</v>
      </c>
      <c r="K9" s="70">
        <f t="shared" si="4"/>
        <v>62.5</v>
      </c>
      <c r="L9" s="69">
        <v>4</v>
      </c>
      <c r="M9" s="70">
        <f t="shared" si="5"/>
        <v>12.5</v>
      </c>
      <c r="N9" s="69">
        <v>0</v>
      </c>
      <c r="O9" s="70">
        <f t="shared" si="6"/>
        <v>0</v>
      </c>
      <c r="P9" s="69">
        <v>0</v>
      </c>
      <c r="Q9" s="70">
        <f t="shared" si="7"/>
        <v>0</v>
      </c>
      <c r="R9" s="71"/>
    </row>
    <row r="10" spans="1:18" x14ac:dyDescent="0.3">
      <c r="A10" s="102"/>
      <c r="B10" s="69" t="s">
        <v>330</v>
      </c>
      <c r="C10" s="69">
        <f t="shared" si="0"/>
        <v>29</v>
      </c>
      <c r="D10" s="69">
        <v>5</v>
      </c>
      <c r="E10" s="70">
        <f t="shared" si="1"/>
        <v>17.241379310344829</v>
      </c>
      <c r="F10" s="69">
        <v>16</v>
      </c>
      <c r="G10" s="70">
        <f t="shared" si="2"/>
        <v>55.172413793103445</v>
      </c>
      <c r="H10" s="69">
        <v>4</v>
      </c>
      <c r="I10" s="70">
        <f t="shared" si="3"/>
        <v>13.793103448275861</v>
      </c>
      <c r="J10" s="69">
        <v>4</v>
      </c>
      <c r="K10" s="70">
        <f t="shared" si="4"/>
        <v>13.793103448275861</v>
      </c>
      <c r="L10" s="69">
        <v>0</v>
      </c>
      <c r="M10" s="70">
        <f t="shared" si="5"/>
        <v>0</v>
      </c>
      <c r="N10" s="69">
        <v>0</v>
      </c>
      <c r="O10" s="70">
        <f t="shared" si="6"/>
        <v>0</v>
      </c>
      <c r="P10" s="69">
        <v>0</v>
      </c>
      <c r="Q10" s="70">
        <f t="shared" si="7"/>
        <v>0</v>
      </c>
      <c r="R10" s="71"/>
    </row>
    <row r="11" spans="1:18" ht="15" thickBot="1" x14ac:dyDescent="0.35">
      <c r="A11" s="103"/>
      <c r="B11" s="72" t="s">
        <v>599</v>
      </c>
      <c r="C11" s="72">
        <f>SUM(C6:C10)</f>
        <v>178</v>
      </c>
      <c r="D11" s="72">
        <f>SUM(D6:D10)</f>
        <v>12</v>
      </c>
      <c r="E11" s="73">
        <f t="shared" si="1"/>
        <v>6.7415730337078648</v>
      </c>
      <c r="F11" s="72">
        <f>SUM(F6:F10)</f>
        <v>24</v>
      </c>
      <c r="G11" s="73">
        <f t="shared" si="2"/>
        <v>13.48314606741573</v>
      </c>
      <c r="H11" s="72">
        <f>SUM(H6:H10)</f>
        <v>16</v>
      </c>
      <c r="I11" s="73">
        <f t="shared" si="3"/>
        <v>8.9887640449438209</v>
      </c>
      <c r="J11" s="72">
        <f>SUM(J6:J10)</f>
        <v>67</v>
      </c>
      <c r="K11" s="73">
        <f t="shared" si="4"/>
        <v>37.640449438202246</v>
      </c>
      <c r="L11" s="72">
        <f>SUM(L6:L10)</f>
        <v>54</v>
      </c>
      <c r="M11" s="73">
        <f t="shared" si="5"/>
        <v>30.337078651685395</v>
      </c>
      <c r="N11" s="72">
        <f>SUM(N6:N10)</f>
        <v>5</v>
      </c>
      <c r="O11" s="73">
        <f t="shared" si="6"/>
        <v>2.8089887640449436</v>
      </c>
      <c r="P11" s="72">
        <f>SUM(P6:P10)</f>
        <v>0</v>
      </c>
      <c r="Q11" s="73">
        <f t="shared" si="7"/>
        <v>0</v>
      </c>
      <c r="R11" s="74"/>
    </row>
    <row r="12" spans="1:18" x14ac:dyDescent="0.3">
      <c r="A12" s="101" t="s">
        <v>598</v>
      </c>
      <c r="B12" s="66" t="s">
        <v>326</v>
      </c>
      <c r="C12" s="66">
        <f>+D12+F12+H12+J12+L12+N12+P12</f>
        <v>44</v>
      </c>
      <c r="D12" s="66">
        <v>0</v>
      </c>
      <c r="E12" s="67">
        <f t="shared" si="1"/>
        <v>0</v>
      </c>
      <c r="F12" s="66">
        <v>0</v>
      </c>
      <c r="G12" s="67">
        <f t="shared" si="2"/>
        <v>0</v>
      </c>
      <c r="H12" s="66">
        <v>1</v>
      </c>
      <c r="I12" s="67">
        <f t="shared" si="3"/>
        <v>2.2727272727272729</v>
      </c>
      <c r="J12" s="66">
        <v>8</v>
      </c>
      <c r="K12" s="67">
        <f t="shared" si="4"/>
        <v>18.181818181818183</v>
      </c>
      <c r="L12" s="66">
        <v>17</v>
      </c>
      <c r="M12" s="67">
        <f t="shared" si="5"/>
        <v>38.636363636363633</v>
      </c>
      <c r="N12" s="66">
        <v>17</v>
      </c>
      <c r="O12" s="67">
        <f t="shared" si="6"/>
        <v>38.636363636363633</v>
      </c>
      <c r="P12" s="66">
        <v>1</v>
      </c>
      <c r="Q12" s="67">
        <f t="shared" si="7"/>
        <v>2.2727272727272729</v>
      </c>
      <c r="R12" s="68"/>
    </row>
    <row r="13" spans="1:18" x14ac:dyDescent="0.3">
      <c r="A13" s="102"/>
      <c r="B13" s="69" t="s">
        <v>327</v>
      </c>
      <c r="C13" s="69">
        <f t="shared" ref="C13:C15" si="8">+D13+F13+H13+J13+L13+N13+P13</f>
        <v>40</v>
      </c>
      <c r="D13" s="69">
        <v>0</v>
      </c>
      <c r="E13" s="70">
        <f t="shared" si="1"/>
        <v>0</v>
      </c>
      <c r="F13" s="69">
        <v>1</v>
      </c>
      <c r="G13" s="70">
        <f t="shared" si="2"/>
        <v>2.5</v>
      </c>
      <c r="H13" s="69">
        <v>5</v>
      </c>
      <c r="I13" s="70">
        <f t="shared" si="3"/>
        <v>12.5</v>
      </c>
      <c r="J13" s="69">
        <v>15</v>
      </c>
      <c r="K13" s="70">
        <f t="shared" si="4"/>
        <v>37.5</v>
      </c>
      <c r="L13" s="69">
        <v>13</v>
      </c>
      <c r="M13" s="70">
        <f t="shared" si="5"/>
        <v>32.5</v>
      </c>
      <c r="N13" s="69">
        <v>6</v>
      </c>
      <c r="O13" s="70">
        <f t="shared" si="6"/>
        <v>15</v>
      </c>
      <c r="P13" s="69">
        <v>0</v>
      </c>
      <c r="Q13" s="70">
        <f t="shared" si="7"/>
        <v>0</v>
      </c>
      <c r="R13" s="71"/>
    </row>
    <row r="14" spans="1:18" x14ac:dyDescent="0.3">
      <c r="A14" s="102"/>
      <c r="B14" s="69" t="s">
        <v>328</v>
      </c>
      <c r="C14" s="69">
        <f t="shared" si="8"/>
        <v>33</v>
      </c>
      <c r="D14" s="69">
        <v>1</v>
      </c>
      <c r="E14" s="70">
        <f t="shared" si="1"/>
        <v>3.0303030303030303</v>
      </c>
      <c r="F14" s="69">
        <v>9</v>
      </c>
      <c r="G14" s="70">
        <f t="shared" si="2"/>
        <v>27.27272727272727</v>
      </c>
      <c r="H14" s="69">
        <v>7</v>
      </c>
      <c r="I14" s="70">
        <f t="shared" si="3"/>
        <v>21.212121212121211</v>
      </c>
      <c r="J14" s="69">
        <v>10</v>
      </c>
      <c r="K14" s="70">
        <f t="shared" si="4"/>
        <v>30.303030303030305</v>
      </c>
      <c r="L14" s="69">
        <v>6</v>
      </c>
      <c r="M14" s="70">
        <f t="shared" si="5"/>
        <v>18.181818181818183</v>
      </c>
      <c r="N14" s="69">
        <v>0</v>
      </c>
      <c r="O14" s="70">
        <f t="shared" si="6"/>
        <v>0</v>
      </c>
      <c r="P14" s="69">
        <v>0</v>
      </c>
      <c r="Q14" s="70">
        <f t="shared" si="7"/>
        <v>0</v>
      </c>
      <c r="R14" s="71"/>
    </row>
    <row r="15" spans="1:18" x14ac:dyDescent="0.3">
      <c r="A15" s="102"/>
      <c r="B15" s="69" t="s">
        <v>329</v>
      </c>
      <c r="C15" s="69">
        <f t="shared" si="8"/>
        <v>32</v>
      </c>
      <c r="D15" s="69">
        <v>0</v>
      </c>
      <c r="E15" s="70">
        <f t="shared" si="1"/>
        <v>0</v>
      </c>
      <c r="F15" s="69">
        <v>3</v>
      </c>
      <c r="G15" s="70">
        <f t="shared" si="2"/>
        <v>9.375</v>
      </c>
      <c r="H15" s="69">
        <v>9</v>
      </c>
      <c r="I15" s="70">
        <f t="shared" si="3"/>
        <v>28.125</v>
      </c>
      <c r="J15" s="69">
        <v>12</v>
      </c>
      <c r="K15" s="70">
        <f t="shared" si="4"/>
        <v>37.5</v>
      </c>
      <c r="L15" s="69">
        <v>8</v>
      </c>
      <c r="M15" s="70">
        <f t="shared" si="5"/>
        <v>25</v>
      </c>
      <c r="N15" s="69">
        <v>0</v>
      </c>
      <c r="O15" s="70">
        <f t="shared" si="6"/>
        <v>0</v>
      </c>
      <c r="P15" s="69">
        <v>0</v>
      </c>
      <c r="Q15" s="70">
        <f t="shared" si="7"/>
        <v>0</v>
      </c>
      <c r="R15" s="71"/>
    </row>
    <row r="16" spans="1:18" x14ac:dyDescent="0.3">
      <c r="A16" s="102"/>
      <c r="B16" s="69" t="s">
        <v>330</v>
      </c>
      <c r="C16" s="69">
        <v>29</v>
      </c>
      <c r="D16" s="69">
        <v>0</v>
      </c>
      <c r="E16" s="70">
        <f t="shared" si="1"/>
        <v>0</v>
      </c>
      <c r="F16" s="69">
        <v>9</v>
      </c>
      <c r="G16" s="70">
        <f t="shared" si="2"/>
        <v>31.03448275862069</v>
      </c>
      <c r="H16" s="69">
        <v>6</v>
      </c>
      <c r="I16" s="70">
        <f t="shared" si="3"/>
        <v>20.689655172413794</v>
      </c>
      <c r="J16" s="69">
        <v>7</v>
      </c>
      <c r="K16" s="70">
        <f t="shared" si="4"/>
        <v>24.137931034482758</v>
      </c>
      <c r="L16" s="69">
        <v>6</v>
      </c>
      <c r="M16" s="70">
        <f t="shared" si="5"/>
        <v>20.689655172413794</v>
      </c>
      <c r="N16" s="69">
        <v>1</v>
      </c>
      <c r="O16" s="70">
        <f t="shared" si="6"/>
        <v>3.4482758620689653</v>
      </c>
      <c r="P16" s="69">
        <v>0</v>
      </c>
      <c r="Q16" s="70">
        <f t="shared" si="7"/>
        <v>0</v>
      </c>
      <c r="R16" s="71"/>
    </row>
    <row r="17" spans="1:18" ht="15" thickBot="1" x14ac:dyDescent="0.35">
      <c r="A17" s="102"/>
      <c r="B17" s="72" t="s">
        <v>599</v>
      </c>
      <c r="C17" s="72">
        <f>SUM(C12:C16)</f>
        <v>178</v>
      </c>
      <c r="D17" s="72">
        <f>SUM(D12:D16)</f>
        <v>1</v>
      </c>
      <c r="E17" s="73">
        <f t="shared" si="1"/>
        <v>0.5617977528089888</v>
      </c>
      <c r="F17" s="72">
        <f>SUM(F12:F16)</f>
        <v>22</v>
      </c>
      <c r="G17" s="73">
        <f t="shared" si="2"/>
        <v>12.359550561797752</v>
      </c>
      <c r="H17" s="72">
        <f>SUM(H12:H16)</f>
        <v>28</v>
      </c>
      <c r="I17" s="73">
        <f t="shared" si="3"/>
        <v>15.730337078651685</v>
      </c>
      <c r="J17" s="72">
        <f>SUM(J12:J16)</f>
        <v>52</v>
      </c>
      <c r="K17" s="73">
        <f t="shared" si="4"/>
        <v>29.213483146067414</v>
      </c>
      <c r="L17" s="72">
        <f>SUM(L12:L16)</f>
        <v>50</v>
      </c>
      <c r="M17" s="73">
        <f t="shared" si="5"/>
        <v>28.08988764044944</v>
      </c>
      <c r="N17" s="72">
        <f>SUM(N12:N16)</f>
        <v>24</v>
      </c>
      <c r="O17" s="73">
        <f t="shared" si="6"/>
        <v>13.48314606741573</v>
      </c>
      <c r="P17" s="72">
        <f>SUM(P12:P16)</f>
        <v>1</v>
      </c>
      <c r="Q17" s="73">
        <f t="shared" si="7"/>
        <v>0.5617977528089888</v>
      </c>
      <c r="R17" s="74"/>
    </row>
    <row r="18" spans="1:18" x14ac:dyDescent="0.3">
      <c r="A18" s="108" t="s">
        <v>601</v>
      </c>
      <c r="B18" s="66" t="s">
        <v>326</v>
      </c>
      <c r="C18" s="66">
        <f>+D18+F18+H18+J18+L18+N18+P18</f>
        <v>44</v>
      </c>
      <c r="D18" s="66">
        <v>0</v>
      </c>
      <c r="E18" s="67">
        <f t="shared" si="1"/>
        <v>0</v>
      </c>
      <c r="F18" s="66">
        <v>0</v>
      </c>
      <c r="G18" s="67">
        <f t="shared" si="2"/>
        <v>0</v>
      </c>
      <c r="H18" s="66">
        <v>1</v>
      </c>
      <c r="I18" s="67">
        <f t="shared" si="3"/>
        <v>2.2727272727272729</v>
      </c>
      <c r="J18" s="66">
        <v>10</v>
      </c>
      <c r="K18" s="67">
        <f t="shared" si="4"/>
        <v>22.727272727272727</v>
      </c>
      <c r="L18" s="66">
        <v>25</v>
      </c>
      <c r="M18" s="67">
        <f t="shared" si="5"/>
        <v>56.81818181818182</v>
      </c>
      <c r="N18" s="66">
        <v>8</v>
      </c>
      <c r="O18" s="67">
        <f t="shared" si="6"/>
        <v>18.181818181818183</v>
      </c>
      <c r="P18" s="66">
        <v>0</v>
      </c>
      <c r="Q18" s="67">
        <f t="shared" si="7"/>
        <v>0</v>
      </c>
      <c r="R18" s="68"/>
    </row>
    <row r="19" spans="1:18" x14ac:dyDescent="0.3">
      <c r="A19" s="108"/>
      <c r="B19" s="69" t="s">
        <v>327</v>
      </c>
      <c r="C19" s="69">
        <f t="shared" ref="C19:C22" si="9">+D19+F19+H19+J19+L19+N19+P19</f>
        <v>40</v>
      </c>
      <c r="D19" s="69">
        <v>0</v>
      </c>
      <c r="E19" s="70">
        <f t="shared" si="1"/>
        <v>0</v>
      </c>
      <c r="F19" s="69">
        <v>0</v>
      </c>
      <c r="G19" s="70">
        <f t="shared" si="2"/>
        <v>0</v>
      </c>
      <c r="H19" s="69">
        <v>5</v>
      </c>
      <c r="I19" s="70">
        <f t="shared" si="3"/>
        <v>12.5</v>
      </c>
      <c r="J19" s="69">
        <v>19</v>
      </c>
      <c r="K19" s="70">
        <f t="shared" si="4"/>
        <v>47.5</v>
      </c>
      <c r="L19" s="69">
        <v>13</v>
      </c>
      <c r="M19" s="70">
        <f t="shared" si="5"/>
        <v>32.5</v>
      </c>
      <c r="N19" s="69">
        <v>3</v>
      </c>
      <c r="O19" s="70">
        <f t="shared" si="6"/>
        <v>7.5</v>
      </c>
      <c r="P19" s="69">
        <v>0</v>
      </c>
      <c r="Q19" s="70">
        <f t="shared" si="7"/>
        <v>0</v>
      </c>
      <c r="R19" s="71"/>
    </row>
    <row r="20" spans="1:18" x14ac:dyDescent="0.3">
      <c r="A20" s="108"/>
      <c r="B20" s="69" t="s">
        <v>328</v>
      </c>
      <c r="C20" s="69">
        <f t="shared" si="9"/>
        <v>33</v>
      </c>
      <c r="D20" s="69">
        <v>0</v>
      </c>
      <c r="E20" s="70">
        <f t="shared" si="1"/>
        <v>0</v>
      </c>
      <c r="F20" s="69">
        <v>6</v>
      </c>
      <c r="G20" s="70">
        <f t="shared" si="2"/>
        <v>18.181818181818183</v>
      </c>
      <c r="H20" s="69">
        <v>15</v>
      </c>
      <c r="I20" s="70">
        <f t="shared" si="3"/>
        <v>45.454545454545453</v>
      </c>
      <c r="J20" s="69">
        <v>10</v>
      </c>
      <c r="K20" s="70">
        <f t="shared" si="4"/>
        <v>30.303030303030305</v>
      </c>
      <c r="L20" s="69">
        <v>2</v>
      </c>
      <c r="M20" s="70">
        <f t="shared" si="5"/>
        <v>6.0606060606060606</v>
      </c>
      <c r="N20" s="69">
        <v>0</v>
      </c>
      <c r="O20" s="70">
        <f t="shared" si="6"/>
        <v>0</v>
      </c>
      <c r="P20" s="69">
        <v>0</v>
      </c>
      <c r="Q20" s="70">
        <f t="shared" si="7"/>
        <v>0</v>
      </c>
      <c r="R20" s="71"/>
    </row>
    <row r="21" spans="1:18" x14ac:dyDescent="0.3">
      <c r="A21" s="108"/>
      <c r="B21" s="69" t="s">
        <v>329</v>
      </c>
      <c r="C21" s="69">
        <f t="shared" si="9"/>
        <v>32</v>
      </c>
      <c r="D21" s="69">
        <v>0</v>
      </c>
      <c r="E21" s="70">
        <f t="shared" si="1"/>
        <v>0</v>
      </c>
      <c r="F21" s="69">
        <v>5</v>
      </c>
      <c r="G21" s="70">
        <f t="shared" si="2"/>
        <v>15.625</v>
      </c>
      <c r="H21" s="69">
        <v>9</v>
      </c>
      <c r="I21" s="70">
        <f t="shared" si="3"/>
        <v>28.125</v>
      </c>
      <c r="J21" s="69">
        <v>11</v>
      </c>
      <c r="K21" s="70">
        <f t="shared" si="4"/>
        <v>34.375</v>
      </c>
      <c r="L21" s="69">
        <v>7</v>
      </c>
      <c r="M21" s="70">
        <f t="shared" si="5"/>
        <v>21.875</v>
      </c>
      <c r="N21" s="69">
        <v>0</v>
      </c>
      <c r="O21" s="70">
        <f t="shared" si="6"/>
        <v>0</v>
      </c>
      <c r="P21" s="69">
        <v>0</v>
      </c>
      <c r="Q21" s="70">
        <f t="shared" si="7"/>
        <v>0</v>
      </c>
      <c r="R21" s="71"/>
    </row>
    <row r="22" spans="1:18" x14ac:dyDescent="0.3">
      <c r="A22" s="108"/>
      <c r="B22" s="76" t="s">
        <v>330</v>
      </c>
      <c r="C22" s="81">
        <f t="shared" si="9"/>
        <v>29</v>
      </c>
      <c r="D22" s="76">
        <v>0</v>
      </c>
      <c r="E22" s="77">
        <f t="shared" si="1"/>
        <v>0</v>
      </c>
      <c r="F22" s="76">
        <v>10</v>
      </c>
      <c r="G22" s="77">
        <f t="shared" si="2"/>
        <v>34.482758620689658</v>
      </c>
      <c r="H22" s="76">
        <v>6</v>
      </c>
      <c r="I22" s="77">
        <f t="shared" si="3"/>
        <v>20.689655172413794</v>
      </c>
      <c r="J22" s="76">
        <v>9</v>
      </c>
      <c r="K22" s="77">
        <f t="shared" si="4"/>
        <v>31.03448275862069</v>
      </c>
      <c r="L22" s="76">
        <v>4</v>
      </c>
      <c r="M22" s="77">
        <f t="shared" si="5"/>
        <v>13.793103448275861</v>
      </c>
      <c r="N22" s="76">
        <v>0</v>
      </c>
      <c r="O22" s="77">
        <f t="shared" si="6"/>
        <v>0</v>
      </c>
      <c r="P22" s="76">
        <v>0</v>
      </c>
      <c r="Q22" s="77">
        <f t="shared" si="7"/>
        <v>0</v>
      </c>
      <c r="R22" s="75"/>
    </row>
    <row r="23" spans="1:18" x14ac:dyDescent="0.3">
      <c r="A23" s="108"/>
      <c r="B23" s="78" t="s">
        <v>599</v>
      </c>
      <c r="C23" s="78">
        <f t="shared" ref="C23" si="10">+D23+F23+H23+J23+L23+N23+P23</f>
        <v>178</v>
      </c>
      <c r="D23" s="78">
        <f>SUM(D18:D22)</f>
        <v>0</v>
      </c>
      <c r="E23" s="79">
        <f t="shared" si="1"/>
        <v>0</v>
      </c>
      <c r="F23" s="78">
        <f>SUM(F18:F22)</f>
        <v>21</v>
      </c>
      <c r="G23" s="79">
        <f t="shared" si="2"/>
        <v>11.797752808988763</v>
      </c>
      <c r="H23" s="78">
        <f>SUM(H18:H22)</f>
        <v>36</v>
      </c>
      <c r="I23" s="79">
        <f t="shared" si="3"/>
        <v>20.224719101123593</v>
      </c>
      <c r="J23" s="78">
        <f>SUM(J18:J22)</f>
        <v>59</v>
      </c>
      <c r="K23" s="79">
        <f t="shared" si="4"/>
        <v>33.146067415730336</v>
      </c>
      <c r="L23" s="78">
        <f>SUM(L18:L22)</f>
        <v>51</v>
      </c>
      <c r="M23" s="79">
        <f t="shared" si="5"/>
        <v>28.651685393258425</v>
      </c>
      <c r="N23" s="78">
        <f>SUM(N18:N22)</f>
        <v>11</v>
      </c>
      <c r="O23" s="79">
        <f t="shared" si="6"/>
        <v>6.179775280898876</v>
      </c>
      <c r="P23" s="78">
        <f>SUM(P18:P22)</f>
        <v>0</v>
      </c>
      <c r="Q23" s="79">
        <f t="shared" si="7"/>
        <v>0</v>
      </c>
      <c r="R23" s="80"/>
    </row>
  </sheetData>
  <mergeCells count="15">
    <mergeCell ref="A12:A17"/>
    <mergeCell ref="A18:A23"/>
    <mergeCell ref="J4:K4"/>
    <mergeCell ref="L4:M4"/>
    <mergeCell ref="N4:O4"/>
    <mergeCell ref="A1:R1"/>
    <mergeCell ref="P4:Q4"/>
    <mergeCell ref="R4:R5"/>
    <mergeCell ref="A6:A11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3"/>
  <sheetViews>
    <sheetView view="pageBreakPreview" zoomScale="60" workbookViewId="0">
      <selection activeCell="W18" sqref="W18"/>
    </sheetView>
  </sheetViews>
  <sheetFormatPr defaultRowHeight="14.4" x14ac:dyDescent="0.3"/>
  <sheetData>
    <row r="3" spans="1:18" ht="15" thickBot="1" x14ac:dyDescent="0.35"/>
    <row r="4" spans="1:18" x14ac:dyDescent="0.3">
      <c r="A4" s="101" t="s">
        <v>586</v>
      </c>
      <c r="B4" s="104" t="s">
        <v>331</v>
      </c>
      <c r="C4" s="106" t="s">
        <v>587</v>
      </c>
      <c r="D4" s="97" t="s">
        <v>588</v>
      </c>
      <c r="E4" s="98"/>
      <c r="F4" s="97" t="s">
        <v>589</v>
      </c>
      <c r="G4" s="98"/>
      <c r="H4" s="97" t="s">
        <v>590</v>
      </c>
      <c r="I4" s="98"/>
      <c r="J4" s="97" t="s">
        <v>591</v>
      </c>
      <c r="K4" s="98"/>
      <c r="L4" s="97" t="s">
        <v>592</v>
      </c>
      <c r="M4" s="98"/>
      <c r="N4" s="97" t="s">
        <v>593</v>
      </c>
      <c r="O4" s="98"/>
      <c r="P4" s="97" t="s">
        <v>594</v>
      </c>
      <c r="Q4" s="98"/>
      <c r="R4" s="99" t="s">
        <v>595</v>
      </c>
    </row>
    <row r="5" spans="1:18" ht="15" thickBot="1" x14ac:dyDescent="0.35">
      <c r="A5" s="103"/>
      <c r="B5" s="105"/>
      <c r="C5" s="107"/>
      <c r="D5" s="65" t="s">
        <v>596</v>
      </c>
      <c r="E5" s="65" t="s">
        <v>597</v>
      </c>
      <c r="F5" s="65" t="s">
        <v>596</v>
      </c>
      <c r="G5" s="65" t="s">
        <v>597</v>
      </c>
      <c r="H5" s="65" t="s">
        <v>596</v>
      </c>
      <c r="I5" s="65" t="s">
        <v>597</v>
      </c>
      <c r="J5" s="65" t="s">
        <v>596</v>
      </c>
      <c r="K5" s="65" t="s">
        <v>597</v>
      </c>
      <c r="L5" s="65" t="s">
        <v>596</v>
      </c>
      <c r="M5" s="65" t="s">
        <v>597</v>
      </c>
      <c r="N5" s="65" t="s">
        <v>596</v>
      </c>
      <c r="O5" s="65" t="s">
        <v>597</v>
      </c>
      <c r="P5" s="65" t="s">
        <v>596</v>
      </c>
      <c r="Q5" s="65" t="s">
        <v>597</v>
      </c>
      <c r="R5" s="100"/>
    </row>
    <row r="6" spans="1:18" ht="27.75" customHeight="1" x14ac:dyDescent="0.3">
      <c r="A6" s="101" t="s">
        <v>598</v>
      </c>
      <c r="B6" s="66" t="s">
        <v>326</v>
      </c>
      <c r="C6" s="66"/>
      <c r="D6" s="66"/>
      <c r="E6" s="67"/>
      <c r="F6" s="66"/>
      <c r="G6" s="67"/>
      <c r="H6" s="66"/>
      <c r="I6" s="67"/>
      <c r="J6" s="66"/>
      <c r="K6" s="67"/>
      <c r="L6" s="66"/>
      <c r="M6" s="67"/>
      <c r="N6" s="66"/>
      <c r="O6" s="67"/>
      <c r="P6" s="66"/>
      <c r="Q6" s="67"/>
      <c r="R6" s="68"/>
    </row>
    <row r="7" spans="1:18" ht="27.75" customHeight="1" x14ac:dyDescent="0.3">
      <c r="A7" s="102"/>
      <c r="B7" s="69" t="s">
        <v>327</v>
      </c>
      <c r="C7" s="69"/>
      <c r="D7" s="69"/>
      <c r="E7" s="70"/>
      <c r="F7" s="69"/>
      <c r="G7" s="70"/>
      <c r="H7" s="69"/>
      <c r="I7" s="70"/>
      <c r="J7" s="69"/>
      <c r="K7" s="70"/>
      <c r="L7" s="69"/>
      <c r="M7" s="70"/>
      <c r="N7" s="69"/>
      <c r="O7" s="70"/>
      <c r="P7" s="69"/>
      <c r="Q7" s="70"/>
      <c r="R7" s="71"/>
    </row>
    <row r="8" spans="1:18" ht="27.75" customHeight="1" x14ac:dyDescent="0.3">
      <c r="A8" s="102"/>
      <c r="B8" s="69" t="s">
        <v>328</v>
      </c>
      <c r="C8" s="69"/>
      <c r="D8" s="69"/>
      <c r="E8" s="70"/>
      <c r="F8" s="69"/>
      <c r="G8" s="70"/>
      <c r="H8" s="69"/>
      <c r="I8" s="70"/>
      <c r="J8" s="69"/>
      <c r="K8" s="70"/>
      <c r="L8" s="69"/>
      <c r="M8" s="70"/>
      <c r="N8" s="69"/>
      <c r="O8" s="70"/>
      <c r="P8" s="69"/>
      <c r="Q8" s="70"/>
      <c r="R8" s="71"/>
    </row>
    <row r="9" spans="1:18" ht="27.75" customHeight="1" x14ac:dyDescent="0.3">
      <c r="A9" s="102"/>
      <c r="B9" s="69" t="s">
        <v>329</v>
      </c>
      <c r="C9" s="69"/>
      <c r="D9" s="69"/>
      <c r="E9" s="70"/>
      <c r="F9" s="69"/>
      <c r="G9" s="70"/>
      <c r="H9" s="69"/>
      <c r="I9" s="70"/>
      <c r="J9" s="69"/>
      <c r="K9" s="70"/>
      <c r="L9" s="69"/>
      <c r="M9" s="70"/>
      <c r="N9" s="69"/>
      <c r="O9" s="70"/>
      <c r="P9" s="69"/>
      <c r="Q9" s="70"/>
      <c r="R9" s="71"/>
    </row>
    <row r="10" spans="1:18" ht="27.75" customHeight="1" x14ac:dyDescent="0.3">
      <c r="A10" s="102"/>
      <c r="B10" s="69" t="s">
        <v>330</v>
      </c>
      <c r="C10" s="69"/>
      <c r="D10" s="69"/>
      <c r="E10" s="70"/>
      <c r="F10" s="69"/>
      <c r="G10" s="70"/>
      <c r="H10" s="69"/>
      <c r="I10" s="70"/>
      <c r="J10" s="69"/>
      <c r="K10" s="70"/>
      <c r="L10" s="69"/>
      <c r="M10" s="70"/>
      <c r="N10" s="69"/>
      <c r="O10" s="70"/>
      <c r="P10" s="69"/>
      <c r="Q10" s="70"/>
      <c r="R10" s="71"/>
    </row>
    <row r="11" spans="1:18" ht="27.75" customHeight="1" thickBot="1" x14ac:dyDescent="0.35">
      <c r="A11" s="103"/>
      <c r="B11" s="72" t="s">
        <v>599</v>
      </c>
      <c r="C11" s="72"/>
      <c r="D11" s="72"/>
      <c r="E11" s="73"/>
      <c r="F11" s="72"/>
      <c r="G11" s="73"/>
      <c r="H11" s="72"/>
      <c r="I11" s="73"/>
      <c r="J11" s="72"/>
      <c r="K11" s="73"/>
      <c r="L11" s="72"/>
      <c r="M11" s="73"/>
      <c r="N11" s="72"/>
      <c r="O11" s="73"/>
      <c r="P11" s="72"/>
      <c r="Q11" s="73"/>
      <c r="R11" s="74"/>
    </row>
    <row r="12" spans="1:18" ht="27.75" customHeight="1" x14ac:dyDescent="0.3">
      <c r="A12" s="101" t="s">
        <v>600</v>
      </c>
      <c r="B12" s="66" t="s">
        <v>326</v>
      </c>
      <c r="C12" s="66"/>
      <c r="D12" s="66"/>
      <c r="E12" s="67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66"/>
      <c r="Q12" s="67"/>
      <c r="R12" s="68"/>
    </row>
    <row r="13" spans="1:18" ht="27.75" customHeight="1" x14ac:dyDescent="0.3">
      <c r="A13" s="102"/>
      <c r="B13" s="69" t="s">
        <v>327</v>
      </c>
      <c r="C13" s="69"/>
      <c r="D13" s="69"/>
      <c r="E13" s="70"/>
      <c r="F13" s="69"/>
      <c r="G13" s="70"/>
      <c r="H13" s="69"/>
      <c r="I13" s="70"/>
      <c r="J13" s="69"/>
      <c r="K13" s="70"/>
      <c r="L13" s="69"/>
      <c r="M13" s="70"/>
      <c r="N13" s="69"/>
      <c r="O13" s="70"/>
      <c r="P13" s="69"/>
      <c r="Q13" s="70"/>
      <c r="R13" s="71"/>
    </row>
    <row r="14" spans="1:18" ht="27.75" customHeight="1" x14ac:dyDescent="0.3">
      <c r="A14" s="102"/>
      <c r="B14" s="69" t="s">
        <v>328</v>
      </c>
      <c r="C14" s="69"/>
      <c r="D14" s="69"/>
      <c r="E14" s="70"/>
      <c r="F14" s="69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71"/>
    </row>
    <row r="15" spans="1:18" ht="27.75" customHeight="1" x14ac:dyDescent="0.3">
      <c r="A15" s="102"/>
      <c r="B15" s="69" t="s">
        <v>329</v>
      </c>
      <c r="C15" s="69"/>
      <c r="D15" s="69"/>
      <c r="E15" s="70"/>
      <c r="F15" s="69"/>
      <c r="G15" s="70"/>
      <c r="H15" s="69"/>
      <c r="I15" s="70"/>
      <c r="J15" s="69"/>
      <c r="K15" s="70"/>
      <c r="L15" s="69"/>
      <c r="M15" s="70"/>
      <c r="N15" s="69"/>
      <c r="O15" s="70"/>
      <c r="P15" s="69"/>
      <c r="Q15" s="70"/>
      <c r="R15" s="71"/>
    </row>
    <row r="16" spans="1:18" ht="27.75" customHeight="1" x14ac:dyDescent="0.3">
      <c r="A16" s="102"/>
      <c r="B16" s="69" t="s">
        <v>330</v>
      </c>
      <c r="C16" s="69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  <c r="P16" s="69"/>
      <c r="Q16" s="70"/>
      <c r="R16" s="71"/>
    </row>
    <row r="17" spans="1:18" ht="27.75" customHeight="1" thickBot="1" x14ac:dyDescent="0.35">
      <c r="A17" s="102"/>
      <c r="B17" s="72" t="s">
        <v>599</v>
      </c>
      <c r="C17" s="72"/>
      <c r="D17" s="72"/>
      <c r="E17" s="73"/>
      <c r="F17" s="72"/>
      <c r="G17" s="73"/>
      <c r="H17" s="72"/>
      <c r="I17" s="73"/>
      <c r="J17" s="72"/>
      <c r="K17" s="73"/>
      <c r="L17" s="72"/>
      <c r="M17" s="73"/>
      <c r="N17" s="72"/>
      <c r="O17" s="73"/>
      <c r="P17" s="72"/>
      <c r="Q17" s="73"/>
      <c r="R17" s="74"/>
    </row>
    <row r="18" spans="1:18" ht="27.75" customHeight="1" x14ac:dyDescent="0.3">
      <c r="A18" s="108" t="s">
        <v>601</v>
      </c>
      <c r="B18" s="66" t="s">
        <v>326</v>
      </c>
      <c r="C18" s="66"/>
      <c r="D18" s="66"/>
      <c r="E18" s="67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68"/>
    </row>
    <row r="19" spans="1:18" ht="27.75" customHeight="1" x14ac:dyDescent="0.3">
      <c r="A19" s="108"/>
      <c r="B19" s="69" t="s">
        <v>327</v>
      </c>
      <c r="C19" s="69"/>
      <c r="D19" s="69"/>
      <c r="E19" s="70"/>
      <c r="F19" s="69"/>
      <c r="G19" s="70"/>
      <c r="H19" s="69"/>
      <c r="I19" s="70"/>
      <c r="J19" s="69"/>
      <c r="K19" s="70"/>
      <c r="L19" s="69"/>
      <c r="M19" s="70"/>
      <c r="N19" s="69"/>
      <c r="O19" s="70"/>
      <c r="P19" s="69"/>
      <c r="Q19" s="70"/>
      <c r="R19" s="71"/>
    </row>
    <row r="20" spans="1:18" ht="27.75" customHeight="1" x14ac:dyDescent="0.3">
      <c r="A20" s="108"/>
      <c r="B20" s="69" t="s">
        <v>328</v>
      </c>
      <c r="C20" s="69"/>
      <c r="D20" s="69"/>
      <c r="E20" s="70"/>
      <c r="F20" s="69"/>
      <c r="G20" s="70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71"/>
    </row>
    <row r="21" spans="1:18" ht="27.75" customHeight="1" x14ac:dyDescent="0.3">
      <c r="A21" s="108"/>
      <c r="B21" s="69" t="s">
        <v>329</v>
      </c>
      <c r="C21" s="69"/>
      <c r="D21" s="69"/>
      <c r="E21" s="70"/>
      <c r="F21" s="69"/>
      <c r="G21" s="70"/>
      <c r="H21" s="69"/>
      <c r="I21" s="70"/>
      <c r="J21" s="69"/>
      <c r="K21" s="70"/>
      <c r="L21" s="69"/>
      <c r="M21" s="70"/>
      <c r="N21" s="69"/>
      <c r="O21" s="70"/>
      <c r="P21" s="69"/>
      <c r="Q21" s="70"/>
      <c r="R21" s="71"/>
    </row>
    <row r="22" spans="1:18" ht="28.5" customHeight="1" x14ac:dyDescent="0.3">
      <c r="A22" s="108"/>
      <c r="B22" s="76" t="s">
        <v>330</v>
      </c>
      <c r="C22" s="76"/>
      <c r="D22" s="76"/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5"/>
    </row>
    <row r="23" spans="1:18" x14ac:dyDescent="0.3">
      <c r="A23" s="108"/>
      <c r="B23" s="78" t="s">
        <v>599</v>
      </c>
      <c r="C23" s="78">
        <f t="shared" ref="C23" si="0">+D23+F23+H23+J23+L23+N23+P23</f>
        <v>0</v>
      </c>
      <c r="D23" s="78">
        <f>SUM(D18:D22)</f>
        <v>0</v>
      </c>
      <c r="E23" s="79" t="e">
        <f t="shared" ref="E23" si="1">+D23/C23*100</f>
        <v>#DIV/0!</v>
      </c>
      <c r="F23" s="78">
        <f>SUM(F18:F22)</f>
        <v>0</v>
      </c>
      <c r="G23" s="79" t="e">
        <f t="shared" ref="G23" si="2">+F23/C23*100</f>
        <v>#DIV/0!</v>
      </c>
      <c r="H23" s="78">
        <f>SUM(H18:H22)</f>
        <v>0</v>
      </c>
      <c r="I23" s="79" t="e">
        <f t="shared" ref="I23" si="3">+H23/C23*100</f>
        <v>#DIV/0!</v>
      </c>
      <c r="J23" s="78">
        <f>SUM(J18:J22)</f>
        <v>0</v>
      </c>
      <c r="K23" s="79" t="e">
        <f t="shared" ref="K23" si="4">+J23/C23*100</f>
        <v>#DIV/0!</v>
      </c>
      <c r="L23" s="78">
        <f>SUM(L18:L22)</f>
        <v>0</v>
      </c>
      <c r="M23" s="79" t="e">
        <f t="shared" ref="M23" si="5">+L23/C23*100</f>
        <v>#DIV/0!</v>
      </c>
      <c r="N23" s="78">
        <f>SUM(N18:N22)</f>
        <v>0</v>
      </c>
      <c r="O23" s="79" t="e">
        <f t="shared" ref="O23" si="6">+N23/C23*100</f>
        <v>#DIV/0!</v>
      </c>
      <c r="P23" s="78">
        <f>SUM(P18:P22)</f>
        <v>0</v>
      </c>
      <c r="Q23" s="79" t="e">
        <f t="shared" ref="Q23" si="7">+P23/C23*100</f>
        <v>#DIV/0!</v>
      </c>
      <c r="R23" s="80"/>
    </row>
  </sheetData>
  <mergeCells count="14">
    <mergeCell ref="A12:A17"/>
    <mergeCell ref="A18:A23"/>
    <mergeCell ref="J4:K4"/>
    <mergeCell ref="L4:M4"/>
    <mergeCell ref="N4:O4"/>
    <mergeCell ref="P4:Q4"/>
    <mergeCell ref="R4:R5"/>
    <mergeCell ref="A6:A11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Điểm theo phòng thi</vt:lpstr>
      <vt:lpstr>Xếp điểm toàn trường</vt:lpstr>
      <vt:lpstr>9A</vt:lpstr>
      <vt:lpstr>9B</vt:lpstr>
      <vt:lpstr>9C</vt:lpstr>
      <vt:lpstr>9D</vt:lpstr>
      <vt:lpstr>9E</vt:lpstr>
      <vt:lpstr>Tỉ lệ theo thang điểm</vt:lpstr>
      <vt:lpstr>Sheet2 (2)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Ha_Ga</dc:creator>
  <cp:lastModifiedBy>9Slide</cp:lastModifiedBy>
  <cp:lastPrinted>2023-05-26T02:48:55Z</cp:lastPrinted>
  <dcterms:created xsi:type="dcterms:W3CDTF">2017-09-27T01:59:26Z</dcterms:created>
  <dcterms:modified xsi:type="dcterms:W3CDTF">2023-05-26T06:44:14Z</dcterms:modified>
</cp:coreProperties>
</file>