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20730" windowHeight="11700" activeTab="1"/>
  </bookViews>
  <sheets>
    <sheet name="Toàn trường theo abc" sheetId="5" r:id="rId1"/>
    <sheet name="Toàn trường theo ĐIỂM" sheetId="9" r:id="rId2"/>
    <sheet name="9A" sheetId="2" r:id="rId3"/>
    <sheet name="9B" sheetId="3" r:id="rId4"/>
    <sheet name="9C" sheetId="6" r:id="rId5"/>
    <sheet name="9D" sheetId="7" r:id="rId6"/>
  </sheets>
  <definedNames>
    <definedName name="_xlnm._FilterDatabase" localSheetId="0" hidden="1">'Toàn trường theo abc'!$B$4:$O$138</definedName>
    <definedName name="_xlnm._FilterDatabase" localSheetId="1" hidden="1">'Toàn trường theo ĐIỂM'!$D$1:$D$159</definedName>
  </definedNames>
  <calcPr calcId="125725"/>
</workbook>
</file>

<file path=xl/calcChain.xml><?xml version="1.0" encoding="utf-8"?>
<calcChain xmlns="http://schemas.openxmlformats.org/spreadsheetml/2006/main">
  <c r="N80" i="9"/>
  <c r="O80" s="1"/>
  <c r="N90"/>
  <c r="O90" s="1"/>
  <c r="N91"/>
  <c r="O91" s="1"/>
  <c r="N62"/>
  <c r="O62" s="1"/>
  <c r="N65"/>
  <c r="O65" s="1"/>
  <c r="N85"/>
  <c r="O85" s="1"/>
  <c r="N113"/>
  <c r="O113" s="1"/>
  <c r="N148"/>
  <c r="O148" s="1"/>
  <c r="N140"/>
  <c r="O140" s="1"/>
  <c r="N150"/>
  <c r="O150" s="1"/>
  <c r="N15"/>
  <c r="O15" s="1"/>
  <c r="N37"/>
  <c r="O37" s="1"/>
  <c r="N157"/>
  <c r="O157" s="1"/>
  <c r="N69"/>
  <c r="O69" s="1"/>
  <c r="N48"/>
  <c r="O48" s="1"/>
  <c r="N20"/>
  <c r="O20" s="1"/>
  <c r="N16"/>
  <c r="O16" s="1"/>
  <c r="N11"/>
  <c r="O11" s="1"/>
  <c r="N17"/>
  <c r="O17" s="1"/>
  <c r="N31"/>
  <c r="O31" s="1"/>
  <c r="N81"/>
  <c r="O81" s="1"/>
  <c r="N8"/>
  <c r="O8" s="1"/>
  <c r="N149"/>
  <c r="O149" s="1"/>
  <c r="N38"/>
  <c r="O38" s="1"/>
  <c r="N18"/>
  <c r="O18" s="1"/>
  <c r="N55"/>
  <c r="O55" s="1"/>
  <c r="N100"/>
  <c r="O100" s="1"/>
  <c r="N21"/>
  <c r="O21" s="1"/>
  <c r="N156"/>
  <c r="O156" s="1"/>
  <c r="N33"/>
  <c r="O33" s="1"/>
  <c r="N14"/>
  <c r="O14" s="1"/>
  <c r="N137"/>
  <c r="O137" s="1"/>
  <c r="N84"/>
  <c r="O84" s="1"/>
  <c r="N118"/>
  <c r="O118" s="1"/>
  <c r="N70"/>
  <c r="O70" s="1"/>
  <c r="N123"/>
  <c r="O123" s="1"/>
  <c r="N105"/>
  <c r="O105" s="1"/>
  <c r="N68"/>
  <c r="O68" s="1"/>
  <c r="N59"/>
  <c r="O59" s="1"/>
  <c r="N92"/>
  <c r="O92" s="1"/>
  <c r="N101"/>
  <c r="O101" s="1"/>
  <c r="N47"/>
  <c r="O47" s="1"/>
  <c r="N23"/>
  <c r="O23" s="1"/>
  <c r="N72"/>
  <c r="O72" s="1"/>
  <c r="N19"/>
  <c r="O19" s="1"/>
  <c r="N93"/>
  <c r="O93" s="1"/>
  <c r="N46"/>
  <c r="O46" s="1"/>
  <c r="N40"/>
  <c r="O40" s="1"/>
  <c r="N66"/>
  <c r="O66" s="1"/>
  <c r="N110"/>
  <c r="O110" s="1"/>
  <c r="N122"/>
  <c r="O122" s="1"/>
  <c r="N43"/>
  <c r="O43" s="1"/>
  <c r="N32"/>
  <c r="O32" s="1"/>
  <c r="N134"/>
  <c r="O134" s="1"/>
  <c r="N153"/>
  <c r="O153" s="1"/>
  <c r="N97"/>
  <c r="O97" s="1"/>
  <c r="N45"/>
  <c r="O45" s="1"/>
  <c r="N112"/>
  <c r="O112" s="1"/>
  <c r="N82"/>
  <c r="O82" s="1"/>
  <c r="N130"/>
  <c r="O130" s="1"/>
  <c r="N147"/>
  <c r="O147" s="1"/>
  <c r="N44"/>
  <c r="O44" s="1"/>
  <c r="N158"/>
  <c r="O158" s="1"/>
  <c r="N71"/>
  <c r="O71" s="1"/>
  <c r="N61"/>
  <c r="O61" s="1"/>
  <c r="N83"/>
  <c r="O83" s="1"/>
  <c r="N152"/>
  <c r="O152" s="1"/>
  <c r="N88"/>
  <c r="O88" s="1"/>
  <c r="N87"/>
  <c r="O87" s="1"/>
  <c r="N53"/>
  <c r="O53" s="1"/>
  <c r="N52"/>
  <c r="O52" s="1"/>
  <c r="N26"/>
  <c r="O26" s="1"/>
  <c r="N36"/>
  <c r="O36" s="1"/>
  <c r="N64"/>
  <c r="O64" s="1"/>
  <c r="N22"/>
  <c r="O22" s="1"/>
  <c r="N42"/>
  <c r="O42" s="1"/>
  <c r="N99"/>
  <c r="O99" s="1"/>
  <c r="N129"/>
  <c r="O129" s="1"/>
  <c r="N108"/>
  <c r="O108" s="1"/>
  <c r="N155"/>
  <c r="O155" s="1"/>
  <c r="N141"/>
  <c r="O141" s="1"/>
  <c r="N58"/>
  <c r="O58" s="1"/>
  <c r="N6"/>
  <c r="O6" s="1"/>
  <c r="N144"/>
  <c r="O144" s="1"/>
  <c r="N124"/>
  <c r="O124" s="1"/>
  <c r="N159"/>
  <c r="O159" s="1"/>
  <c r="N95"/>
  <c r="O95" s="1"/>
  <c r="N114"/>
  <c r="O114" s="1"/>
  <c r="N57"/>
  <c r="O57" s="1"/>
  <c r="N25"/>
  <c r="O25" s="1"/>
  <c r="N143"/>
  <c r="O143" s="1"/>
  <c r="N139"/>
  <c r="O139" s="1"/>
  <c r="N86"/>
  <c r="O86" s="1"/>
  <c r="N131"/>
  <c r="O131" s="1"/>
  <c r="N132"/>
  <c r="O132" s="1"/>
  <c r="N63"/>
  <c r="O63" s="1"/>
  <c r="N136"/>
  <c r="O136" s="1"/>
  <c r="N104"/>
  <c r="O104" s="1"/>
  <c r="N121"/>
  <c r="O121" s="1"/>
  <c r="N135"/>
  <c r="O135" s="1"/>
  <c r="N142"/>
  <c r="O142" s="1"/>
  <c r="N102"/>
  <c r="O102" s="1"/>
  <c r="N60"/>
  <c r="O60" s="1"/>
  <c r="N89"/>
  <c r="O89" s="1"/>
  <c r="N133"/>
  <c r="O133" s="1"/>
  <c r="N78"/>
  <c r="O78" s="1"/>
  <c r="N29"/>
  <c r="O29" s="1"/>
  <c r="N128"/>
  <c r="O128" s="1"/>
  <c r="N76"/>
  <c r="O76" s="1"/>
  <c r="N75"/>
  <c r="O75" s="1"/>
  <c r="N154"/>
  <c r="O154" s="1"/>
  <c r="N77"/>
  <c r="O77" s="1"/>
  <c r="N107"/>
  <c r="O107" s="1"/>
  <c r="N7"/>
  <c r="O7" s="1"/>
  <c r="N35"/>
  <c r="O35" s="1"/>
  <c r="N146"/>
  <c r="O146" s="1"/>
  <c r="N56"/>
  <c r="O56" s="1"/>
  <c r="N50"/>
  <c r="O50" s="1"/>
  <c r="N28"/>
  <c r="O28" s="1"/>
  <c r="N115"/>
  <c r="O115" s="1"/>
  <c r="N126"/>
  <c r="O126" s="1"/>
  <c r="N103"/>
  <c r="O103" s="1"/>
  <c r="N138"/>
  <c r="O138" s="1"/>
  <c r="N127"/>
  <c r="O127" s="1"/>
  <c r="N49"/>
  <c r="O49" s="1"/>
  <c r="N120"/>
  <c r="O120" s="1"/>
  <c r="N74"/>
  <c r="O74" s="1"/>
  <c r="N145"/>
  <c r="O145" s="1"/>
  <c r="N106"/>
  <c r="O106" s="1"/>
  <c r="N41"/>
  <c r="O41" s="1"/>
  <c r="N73"/>
  <c r="O73" s="1"/>
  <c r="N30"/>
  <c r="O30" s="1"/>
  <c r="N109"/>
  <c r="O109" s="1"/>
  <c r="N27"/>
  <c r="O27" s="1"/>
  <c r="N39"/>
  <c r="O39" s="1"/>
  <c r="N125"/>
  <c r="O125" s="1"/>
  <c r="N96"/>
  <c r="O96" s="1"/>
  <c r="N67"/>
  <c r="O67" s="1"/>
  <c r="N24"/>
  <c r="O24" s="1"/>
  <c r="N117"/>
  <c r="O117" s="1"/>
  <c r="N151"/>
  <c r="O151" s="1"/>
  <c r="N119"/>
  <c r="O119" s="1"/>
  <c r="N116"/>
  <c r="O116" s="1"/>
  <c r="N111"/>
  <c r="O111" s="1"/>
  <c r="N54"/>
  <c r="O54" s="1"/>
  <c r="N13"/>
  <c r="O13" s="1"/>
  <c r="N51"/>
  <c r="O51" s="1"/>
  <c r="N98"/>
  <c r="O98" s="1"/>
  <c r="N12"/>
  <c r="O12" s="1"/>
  <c r="N10"/>
  <c r="O10" s="1"/>
  <c r="N9"/>
  <c r="O9" s="1"/>
  <c r="N79"/>
  <c r="O79" s="1"/>
  <c r="N34"/>
  <c r="O34" s="1"/>
  <c r="N7" i="5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36"/>
  <c r="O136" s="1"/>
  <c r="N137"/>
  <c r="O137" s="1"/>
  <c r="N138"/>
  <c r="O138" s="1"/>
  <c r="N139"/>
  <c r="O139" s="1"/>
  <c r="N140"/>
  <c r="O140" s="1"/>
  <c r="N141"/>
  <c r="O141" s="1"/>
  <c r="N142"/>
  <c r="O142" s="1"/>
  <c r="N143"/>
  <c r="O143" s="1"/>
  <c r="N144"/>
  <c r="O144" s="1"/>
  <c r="N145"/>
  <c r="O145" s="1"/>
  <c r="N146"/>
  <c r="O146" s="1"/>
  <c r="N147"/>
  <c r="O147" s="1"/>
  <c r="N148"/>
  <c r="O148" s="1"/>
  <c r="N149"/>
  <c r="O149" s="1"/>
  <c r="N150"/>
  <c r="O150" s="1"/>
  <c r="N151"/>
  <c r="O151" s="1"/>
  <c r="N152"/>
  <c r="O152" s="1"/>
  <c r="N153"/>
  <c r="O153" s="1"/>
  <c r="N154"/>
  <c r="O154" s="1"/>
  <c r="N155"/>
  <c r="O155" s="1"/>
  <c r="N156"/>
  <c r="O156" s="1"/>
  <c r="N157"/>
  <c r="O157" s="1"/>
  <c r="N158"/>
  <c r="O158" s="1"/>
  <c r="N159"/>
  <c r="O159" s="1"/>
  <c r="N6"/>
  <c r="O6" s="1"/>
</calcChain>
</file>

<file path=xl/sharedStrings.xml><?xml version="1.0" encoding="utf-8"?>
<sst xmlns="http://schemas.openxmlformats.org/spreadsheetml/2006/main" count="1494" uniqueCount="372">
  <si>
    <t>STT</t>
  </si>
  <si>
    <t>Họ và tên</t>
  </si>
  <si>
    <t>Lớp</t>
  </si>
  <si>
    <t>lý</t>
  </si>
  <si>
    <t>hóa</t>
  </si>
  <si>
    <t>sinh</t>
  </si>
  <si>
    <t>sử</t>
  </si>
  <si>
    <t>địa</t>
  </si>
  <si>
    <t>GD</t>
  </si>
  <si>
    <t>TA</t>
  </si>
  <si>
    <t>Nguyễn Thành Đạt</t>
  </si>
  <si>
    <t>Nguyễn Thị Thu Trang</t>
  </si>
  <si>
    <t>Toán</t>
  </si>
  <si>
    <t>Văn</t>
  </si>
  <si>
    <t>9A</t>
  </si>
  <si>
    <t>9B</t>
  </si>
  <si>
    <t>9C</t>
  </si>
  <si>
    <t>9D</t>
  </si>
  <si>
    <t>Tổng điểm 3 bài</t>
  </si>
  <si>
    <t>Tổng hợp</t>
  </si>
  <si>
    <t>Tổng điểm</t>
  </si>
  <si>
    <t>TRƯỜNG THCS TT VĂN GIANG</t>
  </si>
  <si>
    <t>Ghi chú</t>
  </si>
  <si>
    <t>Nguyễn Tuấn Anh</t>
  </si>
  <si>
    <t>Nguyễn Hoàng Hà</t>
  </si>
  <si>
    <t>Nguyễn Thùy Linh</t>
  </si>
  <si>
    <t>Đào Xuân Trường</t>
  </si>
  <si>
    <t>000001</t>
  </si>
  <si>
    <t>Đỗ Hoài An</t>
  </si>
  <si>
    <t>000002</t>
  </si>
  <si>
    <t>Nguyễn Thành An</t>
  </si>
  <si>
    <t>000003</t>
  </si>
  <si>
    <t>Đỗ  Lan Anh</t>
  </si>
  <si>
    <t>000004</t>
  </si>
  <si>
    <t>Trần Thị Mai Anh</t>
  </si>
  <si>
    <t>000005</t>
  </si>
  <si>
    <t>Ngô Thị Phương Anh</t>
  </si>
  <si>
    <t>000006</t>
  </si>
  <si>
    <t>Doãn Hải Anh</t>
  </si>
  <si>
    <t>000007</t>
  </si>
  <si>
    <t>Nguyễn Phương Anh</t>
  </si>
  <si>
    <t>000008</t>
  </si>
  <si>
    <t>Đào Thế Anh</t>
  </si>
  <si>
    <t>000009</t>
  </si>
  <si>
    <t>000010</t>
  </si>
  <si>
    <t>Vũ Tuấn Anh</t>
  </si>
  <si>
    <t>000011</t>
  </si>
  <si>
    <t>Trần Hải Anh</t>
  </si>
  <si>
    <t>000012</t>
  </si>
  <si>
    <t>Ngô Hoàng Anh</t>
  </si>
  <si>
    <t>000013</t>
  </si>
  <si>
    <t>Nguyễn Đức Anh</t>
  </si>
  <si>
    <t>000014</t>
  </si>
  <si>
    <t>Nguyễn Lan Anh</t>
  </si>
  <si>
    <t>000015</t>
  </si>
  <si>
    <t>Chử Thị Ngọc Ánh</t>
  </si>
  <si>
    <t>000016</t>
  </si>
  <si>
    <t>Trần Minh Ánh</t>
  </si>
  <si>
    <t>000017</t>
  </si>
  <si>
    <t>Doãn Ngọc Ánh</t>
  </si>
  <si>
    <t>000018</t>
  </si>
  <si>
    <t>Đỗ Ngọc Bảo</t>
  </si>
  <si>
    <t>000019</t>
  </si>
  <si>
    <t>Hoàng Duy Bình</t>
  </si>
  <si>
    <t>000020</t>
  </si>
  <si>
    <t>Vũ Nguyễn Minh Châu</t>
  </si>
  <si>
    <t>000021</t>
  </si>
  <si>
    <t>Nguyễn Hà Châu</t>
  </si>
  <si>
    <t>000022</t>
  </si>
  <si>
    <t>Trương Vũ Quỳnh Chi</t>
  </si>
  <si>
    <t>000023</t>
  </si>
  <si>
    <t>Đào Xuân Chiến</t>
  </si>
  <si>
    <t>000024</t>
  </si>
  <si>
    <t>Đặng Thị Tố Chinh</t>
  </si>
  <si>
    <t>000025</t>
  </si>
  <si>
    <t>Nguyễn Thị Thanh Chúc</t>
  </si>
  <si>
    <t>000026</t>
  </si>
  <si>
    <t>Nguyễn Đức Cường</t>
  </si>
  <si>
    <t>000027</t>
  </si>
  <si>
    <t>Nguyễn Quốc Đạt</t>
  </si>
  <si>
    <t>000028</t>
  </si>
  <si>
    <t>Đỗ Đức Đạt</t>
  </si>
  <si>
    <t>000029</t>
  </si>
  <si>
    <t>000030</t>
  </si>
  <si>
    <t>Nguyễn Đức Điệp</t>
  </si>
  <si>
    <t>000031</t>
  </si>
  <si>
    <t>Chu Đặng Thảo Dung</t>
  </si>
  <si>
    <t>000032</t>
  </si>
  <si>
    <t>Chu Thùy Dung</t>
  </si>
  <si>
    <t>000033</t>
  </si>
  <si>
    <t>Nguyễn Việt Dũng</t>
  </si>
  <si>
    <t>000034</t>
  </si>
  <si>
    <t>Nguyễn Hoàng Dũng</t>
  </si>
  <si>
    <t>000035</t>
  </si>
  <si>
    <t>Chử Thanh Dũng</t>
  </si>
  <si>
    <t>000036</t>
  </si>
  <si>
    <t>Đỗ Thị Quỳnh Dương</t>
  </si>
  <si>
    <t>000037</t>
  </si>
  <si>
    <t>Nguyễn Thùy Dương</t>
  </si>
  <si>
    <t>000038</t>
  </si>
  <si>
    <t>Chu Quốc Dương</t>
  </si>
  <si>
    <t>000039</t>
  </si>
  <si>
    <t>Dương Minh Duyên</t>
  </si>
  <si>
    <t>000040</t>
  </si>
  <si>
    <t>Đỗ  Mạnh Hà</t>
  </si>
  <si>
    <t>000041</t>
  </si>
  <si>
    <t>Phạm Thu Hà</t>
  </si>
  <si>
    <t>000042</t>
  </si>
  <si>
    <t>Đỗ Việt Hà</t>
  </si>
  <si>
    <t>000043</t>
  </si>
  <si>
    <t>000044</t>
  </si>
  <si>
    <t>Trần Tuấn Hải</t>
  </si>
  <si>
    <t>000045</t>
  </si>
  <si>
    <t>Nguyễn Đặng Thu Hằng</t>
  </si>
  <si>
    <t>000046</t>
  </si>
  <si>
    <t>Huỳnh Phúc Hậu</t>
  </si>
  <si>
    <t>000047</t>
  </si>
  <si>
    <t>Chu Thị Thu Hiên</t>
  </si>
  <si>
    <t>000048</t>
  </si>
  <si>
    <t>Đào Minh Hiếu</t>
  </si>
  <si>
    <t>000049</t>
  </si>
  <si>
    <t xml:space="preserve">Đỗ Mạnh Hiếu </t>
  </si>
  <si>
    <t>000050</t>
  </si>
  <si>
    <t>Giang Quang Hiếu</t>
  </si>
  <si>
    <t>000051</t>
  </si>
  <si>
    <t>Vũ Đức Hiểu</t>
  </si>
  <si>
    <t>000052</t>
  </si>
  <si>
    <t>Doãn Văn Hiểu</t>
  </si>
  <si>
    <t>000053</t>
  </si>
  <si>
    <t>Nguyễn Thị Hoa</t>
  </si>
  <si>
    <t>000054</t>
  </si>
  <si>
    <t>Chu Mạnh Hoàng</t>
  </si>
  <si>
    <t>000055</t>
  </si>
  <si>
    <t>Lê Hoàng</t>
  </si>
  <si>
    <t>000056</t>
  </si>
  <si>
    <t>Nguyễn Việt Hoàng</t>
  </si>
  <si>
    <t>000057</t>
  </si>
  <si>
    <t>Vũ Việt Hoàng</t>
  </si>
  <si>
    <t>000058</t>
  </si>
  <si>
    <t>Nguyễn Thu Huệ</t>
  </si>
  <si>
    <t>000059</t>
  </si>
  <si>
    <t>Trần Thị Huệ</t>
  </si>
  <si>
    <t>000060</t>
  </si>
  <si>
    <t>Trần Đức Hùng</t>
  </si>
  <si>
    <t>000061</t>
  </si>
  <si>
    <t>Đào Mạnh Hùng</t>
  </si>
  <si>
    <t>000062</t>
  </si>
  <si>
    <t>Bùi Gia Hưng</t>
  </si>
  <si>
    <t>000063</t>
  </si>
  <si>
    <t>Phạm Khánh Hưng</t>
  </si>
  <si>
    <t>000064</t>
  </si>
  <si>
    <t>Nguyễn Thu Hương</t>
  </si>
  <si>
    <t>000065</t>
  </si>
  <si>
    <t>Nguyễn  Thị Thu Hương</t>
  </si>
  <si>
    <t>000066</t>
  </si>
  <si>
    <t>Nguyễn Quang Huy</t>
  </si>
  <si>
    <t>000067</t>
  </si>
  <si>
    <t>Hà Gia Huy</t>
  </si>
  <si>
    <t>000068</t>
  </si>
  <si>
    <t>Chu Mạnh Huy</t>
  </si>
  <si>
    <t>000069</t>
  </si>
  <si>
    <t>Đỗ Quang Huy</t>
  </si>
  <si>
    <t>000070</t>
  </si>
  <si>
    <t>Nguyễn Văn Huy</t>
  </si>
  <si>
    <t>000071</t>
  </si>
  <si>
    <t>Chu Khánh Huyền</t>
  </si>
  <si>
    <t>000072</t>
  </si>
  <si>
    <t>Chu Thị Ngọc Huyền</t>
  </si>
  <si>
    <t>000073</t>
  </si>
  <si>
    <t>Trương Thị Ngọc Huyền</t>
  </si>
  <si>
    <t>000074</t>
  </si>
  <si>
    <t>Chu Thị Thanh Huyền</t>
  </si>
  <si>
    <t>000075</t>
  </si>
  <si>
    <t>Nguyễn Thế Kiên</t>
  </si>
  <si>
    <t>000076</t>
  </si>
  <si>
    <t>Giang Trung Kiên</t>
  </si>
  <si>
    <t>000077</t>
  </si>
  <si>
    <t>Đỗ Thị Ngọc Lan</t>
  </si>
  <si>
    <t>000078</t>
  </si>
  <si>
    <t>Đào Thị Cẩm Lệ</t>
  </si>
  <si>
    <t>000079</t>
  </si>
  <si>
    <t>Đặng Hải Linh</t>
  </si>
  <si>
    <t>000080</t>
  </si>
  <si>
    <t>Đặng Thị Khánh Linh</t>
  </si>
  <si>
    <t>000081</t>
  </si>
  <si>
    <t>Lê Khánh Linh</t>
  </si>
  <si>
    <t>000082</t>
  </si>
  <si>
    <t>Nguyễn Khánh Linh</t>
  </si>
  <si>
    <t>000083</t>
  </si>
  <si>
    <t>000084</t>
  </si>
  <si>
    <t>Đằng Hồ Y Linh</t>
  </si>
  <si>
    <t>000085</t>
  </si>
  <si>
    <t>Đỗ Thị Ngọc Linh</t>
  </si>
  <si>
    <t>000086</t>
  </si>
  <si>
    <t>Đặng Thùy Linh</t>
  </si>
  <si>
    <t>000087</t>
  </si>
  <si>
    <t>Nguyễn Thị Mai Linh</t>
  </si>
  <si>
    <t>000088</t>
  </si>
  <si>
    <t>Đào Đức Lộc</t>
  </si>
  <si>
    <t>000089</t>
  </si>
  <si>
    <t>Vũ Hải Long</t>
  </si>
  <si>
    <t>000090</t>
  </si>
  <si>
    <t>Nguyễn Văn Long</t>
  </si>
  <si>
    <t>000091</t>
  </si>
  <si>
    <t>Đỗ Hoàng Long</t>
  </si>
  <si>
    <t>000092</t>
  </si>
  <si>
    <t>Nguyễn Thị Cẩm Ly</t>
  </si>
  <si>
    <t>000093</t>
  </si>
  <si>
    <t>Nguyễn Khánh Ly</t>
  </si>
  <si>
    <t>000094</t>
  </si>
  <si>
    <t>Nguyễn Thị Như Mai</t>
  </si>
  <si>
    <t>000095</t>
  </si>
  <si>
    <t>Đặng Duy Mạnh</t>
  </si>
  <si>
    <t>000096</t>
  </si>
  <si>
    <t>Nguyễn Quang Minh</t>
  </si>
  <si>
    <t>000097</t>
  </si>
  <si>
    <t>Vũ Tuấn Minh</t>
  </si>
  <si>
    <t>000098</t>
  </si>
  <si>
    <t>Đỗ Công Minh</t>
  </si>
  <si>
    <t>000099</t>
  </si>
  <si>
    <t>Đặng Thanh Minh</t>
  </si>
  <si>
    <t>000100</t>
  </si>
  <si>
    <t>Chử Hoài Nam</t>
  </si>
  <si>
    <t>000101</t>
  </si>
  <si>
    <t>Đỗ Thị Kiều Nga</t>
  </si>
  <si>
    <t>000102</t>
  </si>
  <si>
    <t>000103</t>
  </si>
  <si>
    <t>Nguyễn Kiều Nga</t>
  </si>
  <si>
    <t>000104</t>
  </si>
  <si>
    <t>Chử Nguyễn Thanh Nga</t>
  </si>
  <si>
    <t>000105</t>
  </si>
  <si>
    <t>Lê Bá Ngọc</t>
  </si>
  <si>
    <t>000106</t>
  </si>
  <si>
    <t>Trương Thủy Ngọc</t>
  </si>
  <si>
    <t>000107</t>
  </si>
  <si>
    <t>Nguyễn Thị Hồng Ngọc</t>
  </si>
  <si>
    <t>000108</t>
  </si>
  <si>
    <t>Nguyễn Ánh Nguyệt</t>
  </si>
  <si>
    <t>000109</t>
  </si>
  <si>
    <t>Nguyễn Quỳnh Như</t>
  </si>
  <si>
    <t>000110</t>
  </si>
  <si>
    <t>Đặng Quốc Phong</t>
  </si>
  <si>
    <t>000111</t>
  </si>
  <si>
    <t>Chử Thanh Phong</t>
  </si>
  <si>
    <t>000112</t>
  </si>
  <si>
    <t>Đặng Đình Phong</t>
  </si>
  <si>
    <t>000113</t>
  </si>
  <si>
    <t xml:space="preserve">Đỗ Thu Phương </t>
  </si>
  <si>
    <t>000114</t>
  </si>
  <si>
    <t xml:space="preserve">Phan Đặng Thanh Phương </t>
  </si>
  <si>
    <t>000115</t>
  </si>
  <si>
    <t>Nguyễn Minh Quân</t>
  </si>
  <si>
    <t>000116</t>
  </si>
  <si>
    <t>Tạ Minh Quang</t>
  </si>
  <si>
    <t>000117</t>
  </si>
  <si>
    <t>Nguyễn Vinh Quang</t>
  </si>
  <si>
    <t>000118</t>
  </si>
  <si>
    <t>Chử Duy Quang</t>
  </si>
  <si>
    <t>000119</t>
  </si>
  <si>
    <t>Chu Minh Quang</t>
  </si>
  <si>
    <t>000120</t>
  </si>
  <si>
    <t>Nguyễn Mạnh Quang</t>
  </si>
  <si>
    <t>000121</t>
  </si>
  <si>
    <t>Đỗ Phú Quý</t>
  </si>
  <si>
    <t>000122</t>
  </si>
  <si>
    <t>Chu Hồng Sơn</t>
  </si>
  <si>
    <t>000123</t>
  </si>
  <si>
    <t>Trần Thái Sơn</t>
  </si>
  <si>
    <t>000124</t>
  </si>
  <si>
    <t>Nguyễn Đức Tài</t>
  </si>
  <si>
    <t>000125</t>
  </si>
  <si>
    <t>Chử Thanh Tâm</t>
  </si>
  <si>
    <t>000126</t>
  </si>
  <si>
    <t>Đặng Thị Minh Tâm</t>
  </si>
  <si>
    <t>000127</t>
  </si>
  <si>
    <t>Chu Quốc Thái</t>
  </si>
  <si>
    <t>000128</t>
  </si>
  <si>
    <t>Đặng Quang Thái</t>
  </si>
  <si>
    <t>000129</t>
  </si>
  <si>
    <t>Đào Đức Thành</t>
  </si>
  <si>
    <t>000130</t>
  </si>
  <si>
    <t>Nguyễn Phương Thảo</t>
  </si>
  <si>
    <t>000131</t>
  </si>
  <si>
    <t>Nguyễn Thị Phương Thảo</t>
  </si>
  <si>
    <t>000132</t>
  </si>
  <si>
    <t>Đàm Thị Minh Thư</t>
  </si>
  <si>
    <t>000133</t>
  </si>
  <si>
    <t>Nguyễn Thu Thủy</t>
  </si>
  <si>
    <t>000134</t>
  </si>
  <si>
    <t>000135</t>
  </si>
  <si>
    <t>Nguyễn Thị Thủy Tiên</t>
  </si>
  <si>
    <t>000136</t>
  </si>
  <si>
    <t>000137</t>
  </si>
  <si>
    <t>000138</t>
  </si>
  <si>
    <t>Nguyễn Tuyết Trinh</t>
  </si>
  <si>
    <t>000139</t>
  </si>
  <si>
    <t>000140</t>
  </si>
  <si>
    <t>Đào Thế Trường</t>
  </si>
  <si>
    <t>000141</t>
  </si>
  <si>
    <t>Nguyễn Cẩm Tú</t>
  </si>
  <si>
    <t>000142</t>
  </si>
  <si>
    <t>Vũ Ngọc Cẩm Tú</t>
  </si>
  <si>
    <t>000143</t>
  </si>
  <si>
    <t>Đặng Tuấn Tú</t>
  </si>
  <si>
    <t>000144</t>
  </si>
  <si>
    <t>Ngô Tuấn Tú</t>
  </si>
  <si>
    <t>000145</t>
  </si>
  <si>
    <t>Nguyễn Đức Tuân</t>
  </si>
  <si>
    <t>000146</t>
  </si>
  <si>
    <t xml:space="preserve">Phạm Đức Tuấn </t>
  </si>
  <si>
    <t>000147</t>
  </si>
  <si>
    <t>Trương Anh Tuấn</t>
  </si>
  <si>
    <t>000148</t>
  </si>
  <si>
    <t>Giang Thanh Tùng</t>
  </si>
  <si>
    <t>000149</t>
  </si>
  <si>
    <t>Nguyễn Thanh Tùng</t>
  </si>
  <si>
    <t>000150</t>
  </si>
  <si>
    <t>Đặng Thị Tuyết</t>
  </si>
  <si>
    <t>000151</t>
  </si>
  <si>
    <t>Nguyễn Thị Thu Uyên</t>
  </si>
  <si>
    <t>000152</t>
  </si>
  <si>
    <t>Lê Thị Hà Vy</t>
  </si>
  <si>
    <t>000153</t>
  </si>
  <si>
    <t>Nguyễn Hùng Yên</t>
  </si>
  <si>
    <t>000154</t>
  </si>
  <si>
    <t>Dương Thị Hải Yến</t>
  </si>
  <si>
    <t>Chu Nguyễn Hải Yến</t>
  </si>
  <si>
    <t>SBD</t>
  </si>
  <si>
    <t>TT</t>
  </si>
  <si>
    <t>Chử Thị Thúy Nga</t>
  </si>
  <si>
    <t>3.80</t>
  </si>
  <si>
    <t>2.00</t>
  </si>
  <si>
    <t>4.00</t>
  </si>
  <si>
    <t>4.20</t>
  </si>
  <si>
    <t>4.80</t>
  </si>
  <si>
    <t>3.60</t>
  </si>
  <si>
    <t>4.40</t>
  </si>
  <si>
    <t>2.80</t>
  </si>
  <si>
    <t>2.40</t>
  </si>
  <si>
    <t>3.20</t>
  </si>
  <si>
    <t>3.40</t>
  </si>
  <si>
    <t>3.00</t>
  </si>
  <si>
    <t>1.20</t>
  </si>
  <si>
    <t>2.60</t>
  </si>
  <si>
    <t>2.20</t>
  </si>
  <si>
    <t>4.60</t>
  </si>
  <si>
    <t>7.20</t>
  </si>
  <si>
    <t>5.40</t>
  </si>
  <si>
    <t>8.40</t>
  </si>
  <si>
    <t>9.40</t>
  </si>
  <si>
    <t>9.20</t>
  </si>
  <si>
    <t>7.80</t>
  </si>
  <si>
    <t>8.80</t>
  </si>
  <si>
    <t>6.00</t>
  </si>
  <si>
    <t>9.00</t>
  </si>
  <si>
    <t>5.80</t>
  </si>
  <si>
    <t>7.40</t>
  </si>
  <si>
    <t>5.20</t>
  </si>
  <si>
    <t>8.00</t>
  </si>
  <si>
    <t>6.80</t>
  </si>
  <si>
    <t>6.40</t>
  </si>
  <si>
    <t>5.00</t>
  </si>
  <si>
    <t>6.60</t>
  </si>
  <si>
    <t>5.60</t>
  </si>
  <si>
    <t>9.60</t>
  </si>
  <si>
    <t>6.20</t>
  </si>
  <si>
    <t>7.00</t>
  </si>
  <si>
    <t>7.60</t>
  </si>
  <si>
    <t>8.20</t>
  </si>
  <si>
    <t>8.60</t>
  </si>
  <si>
    <t>9.80</t>
  </si>
  <si>
    <t>KẾT QUẢ  THI KSCL LỚP 9 LẦN 3 NĂM HỌC 2020-2021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</si>
</sst>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5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Border="1"/>
    <xf numFmtId="2" fontId="0" fillId="0" borderId="9" xfId="0" applyNumberFormat="1" applyFont="1" applyBorder="1"/>
    <xf numFmtId="2" fontId="1" fillId="0" borderId="1" xfId="0" applyNumberFormat="1" applyFont="1" applyBorder="1"/>
    <xf numFmtId="2" fontId="0" fillId="0" borderId="10" xfId="0" applyNumberFormat="1" applyFont="1" applyBorder="1"/>
    <xf numFmtId="2" fontId="0" fillId="0" borderId="11" xfId="0" applyNumberFormat="1" applyFont="1" applyBorder="1"/>
    <xf numFmtId="164" fontId="0" fillId="0" borderId="10" xfId="0" applyNumberFormat="1" applyFont="1" applyBorder="1"/>
    <xf numFmtId="0" fontId="0" fillId="2" borderId="11" xfId="0" applyFont="1" applyFill="1" applyBorder="1"/>
    <xf numFmtId="0" fontId="0" fillId="0" borderId="12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/>
    <xf numFmtId="2" fontId="0" fillId="0" borderId="10" xfId="0" applyNumberFormat="1" applyFont="1" applyBorder="1" applyAlignment="1">
      <alignment horizontal="right"/>
    </xf>
    <xf numFmtId="2" fontId="0" fillId="0" borderId="1" xfId="0" applyNumberFormat="1" applyFont="1" applyFill="1" applyBorder="1"/>
    <xf numFmtId="2" fontId="0" fillId="0" borderId="12" xfId="0" applyNumberFormat="1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0" fontId="0" fillId="0" borderId="1" xfId="0" applyFont="1" applyFill="1" applyBorder="1"/>
    <xf numFmtId="0" fontId="1" fillId="0" borderId="1" xfId="0" applyFont="1" applyBorder="1"/>
    <xf numFmtId="2" fontId="0" fillId="0" borderId="0" xfId="0" applyNumberFormat="1" applyFont="1"/>
    <xf numFmtId="9" fontId="0" fillId="0" borderId="0" xfId="0" applyNumberFormat="1" applyFont="1"/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2" fontId="0" fillId="0" borderId="12" xfId="0" applyNumberFormat="1" applyFont="1" applyFill="1" applyBorder="1"/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9"/>
  <sheetViews>
    <sheetView workbookViewId="0">
      <pane ySplit="5" topLeftCell="A6" activePane="bottomLeft" state="frozen"/>
      <selection pane="bottomLeft" activeCell="Q57" sqref="Q57"/>
    </sheetView>
  </sheetViews>
  <sheetFormatPr defaultRowHeight="15"/>
  <cols>
    <col min="1" max="1" width="4.85546875" style="26" customWidth="1"/>
    <col min="2" max="2" width="10.140625" style="25" customWidth="1"/>
    <col min="3" max="3" width="29" style="26" customWidth="1"/>
    <col min="4" max="5" width="7.7109375" style="26" customWidth="1"/>
    <col min="6" max="6" width="7.85546875" style="26" customWidth="1"/>
    <col min="7" max="12" width="7.7109375" style="26" customWidth="1"/>
    <col min="13" max="13" width="7.28515625" style="26" customWidth="1"/>
    <col min="14" max="14" width="7.85546875" style="26" customWidth="1"/>
    <col min="15" max="15" width="10.140625" style="26" customWidth="1"/>
    <col min="16" max="16" width="8.85546875" style="26" bestFit="1" customWidth="1"/>
    <col min="17" max="17" width="18" style="26" customWidth="1"/>
    <col min="18" max="18" width="4.5703125" style="26" bestFit="1" customWidth="1"/>
    <col min="19" max="19" width="3.5703125" style="26" bestFit="1" customWidth="1"/>
    <col min="20" max="21" width="4.5703125" style="26" bestFit="1" customWidth="1"/>
    <col min="22" max="22" width="3.5703125" style="26" bestFit="1" customWidth="1"/>
    <col min="23" max="27" width="4.5703125" style="26" bestFit="1" customWidth="1"/>
    <col min="28" max="16384" width="9.140625" style="26"/>
  </cols>
  <sheetData>
    <row r="1" spans="1:27">
      <c r="C1" s="5" t="s">
        <v>21</v>
      </c>
    </row>
    <row r="2" spans="1:27" ht="35.25" customHeight="1">
      <c r="B2" s="45" t="s">
        <v>371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4" spans="1:27" ht="25.5" customHeight="1">
      <c r="A4" s="49" t="s">
        <v>328</v>
      </c>
      <c r="B4" s="49" t="s">
        <v>327</v>
      </c>
      <c r="C4" s="49" t="s">
        <v>1</v>
      </c>
      <c r="D4" s="49" t="s">
        <v>2</v>
      </c>
      <c r="E4" s="49" t="s">
        <v>13</v>
      </c>
      <c r="F4" s="49" t="s">
        <v>12</v>
      </c>
      <c r="G4" s="46" t="s">
        <v>19</v>
      </c>
      <c r="H4" s="47"/>
      <c r="I4" s="47"/>
      <c r="J4" s="47"/>
      <c r="K4" s="47"/>
      <c r="L4" s="47"/>
      <c r="M4" s="47"/>
      <c r="N4" s="48"/>
      <c r="O4" s="49" t="s">
        <v>18</v>
      </c>
    </row>
    <row r="5" spans="1:27" ht="30">
      <c r="A5" s="50"/>
      <c r="B5" s="50"/>
      <c r="C5" s="50"/>
      <c r="D5" s="50"/>
      <c r="E5" s="50"/>
      <c r="F5" s="50"/>
      <c r="G5" s="6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8" t="s">
        <v>20</v>
      </c>
      <c r="O5" s="50"/>
    </row>
    <row r="6" spans="1:27" ht="15.75">
      <c r="A6" s="14">
        <v>1</v>
      </c>
      <c r="B6" s="10" t="s">
        <v>27</v>
      </c>
      <c r="C6" s="11" t="s">
        <v>28</v>
      </c>
      <c r="D6" s="28" t="s">
        <v>14</v>
      </c>
      <c r="E6" s="29">
        <v>6.5</v>
      </c>
      <c r="F6" s="30">
        <v>7.2</v>
      </c>
      <c r="G6" s="16">
        <v>1.2000000000000002</v>
      </c>
      <c r="H6" s="17">
        <v>0.8</v>
      </c>
      <c r="I6" s="17">
        <v>0.60000000000000009</v>
      </c>
      <c r="J6" s="17">
        <v>1.2000000000000002</v>
      </c>
      <c r="K6" s="17">
        <v>1</v>
      </c>
      <c r="L6" s="17">
        <v>0.8</v>
      </c>
      <c r="M6" s="17">
        <v>0.4</v>
      </c>
      <c r="N6" s="18">
        <f>+M6+L6+K6+J6+I6+H6+G6</f>
        <v>6</v>
      </c>
      <c r="O6" s="19">
        <f t="shared" ref="O6:O57" si="0">+N6+F6+E6</f>
        <v>19.7</v>
      </c>
      <c r="Q6" s="37"/>
    </row>
    <row r="7" spans="1:27" ht="15.75">
      <c r="A7" s="14">
        <v>2</v>
      </c>
      <c r="B7" s="10" t="s">
        <v>29</v>
      </c>
      <c r="C7" s="11" t="s">
        <v>30</v>
      </c>
      <c r="D7" s="28" t="s">
        <v>16</v>
      </c>
      <c r="E7" s="29">
        <v>5.5</v>
      </c>
      <c r="F7" s="30">
        <v>5.4</v>
      </c>
      <c r="G7" s="20">
        <v>1</v>
      </c>
      <c r="H7" s="21">
        <v>0.2</v>
      </c>
      <c r="I7" s="21">
        <v>0.60000000000000009</v>
      </c>
      <c r="J7" s="21">
        <v>1</v>
      </c>
      <c r="K7" s="21">
        <v>1</v>
      </c>
      <c r="L7" s="21">
        <v>0.60000000000000009</v>
      </c>
      <c r="M7" s="21">
        <v>0.60000000000000009</v>
      </c>
      <c r="N7" s="18">
        <f t="shared" ref="N7:N70" si="1">+M7+L7+K7+J7+I7+H7+G7</f>
        <v>5</v>
      </c>
      <c r="O7" s="19">
        <f t="shared" si="0"/>
        <v>15.9</v>
      </c>
      <c r="Q7" s="37"/>
      <c r="R7" s="38"/>
      <c r="T7" s="38"/>
      <c r="U7" s="38"/>
      <c r="W7" s="38"/>
      <c r="X7" s="38"/>
      <c r="Z7" s="38"/>
      <c r="AA7" s="38"/>
    </row>
    <row r="8" spans="1:27" ht="15.75">
      <c r="A8" s="14">
        <v>3</v>
      </c>
      <c r="B8" s="10" t="s">
        <v>31</v>
      </c>
      <c r="C8" s="11" t="s">
        <v>32</v>
      </c>
      <c r="D8" s="28" t="s">
        <v>14</v>
      </c>
      <c r="E8" s="29">
        <v>7.25</v>
      </c>
      <c r="F8" s="30">
        <v>8.4</v>
      </c>
      <c r="G8" s="16">
        <v>1.2000000000000002</v>
      </c>
      <c r="H8" s="17">
        <v>1.2000000000000002</v>
      </c>
      <c r="I8" s="17">
        <v>1</v>
      </c>
      <c r="J8" s="17">
        <v>1.2000000000000002</v>
      </c>
      <c r="K8" s="17">
        <v>0.8</v>
      </c>
      <c r="L8" s="17">
        <v>1</v>
      </c>
      <c r="M8" s="17">
        <v>1.6</v>
      </c>
      <c r="N8" s="18">
        <f t="shared" si="1"/>
        <v>8</v>
      </c>
      <c r="O8" s="19">
        <f t="shared" si="0"/>
        <v>23.65</v>
      </c>
      <c r="Q8" s="37"/>
    </row>
    <row r="9" spans="1:27" ht="15.75">
      <c r="A9" s="14">
        <v>4</v>
      </c>
      <c r="B9" s="10" t="s">
        <v>33</v>
      </c>
      <c r="C9" s="11" t="s">
        <v>34</v>
      </c>
      <c r="D9" s="28" t="s">
        <v>14</v>
      </c>
      <c r="E9" s="29">
        <v>7.5</v>
      </c>
      <c r="F9" s="30">
        <v>9.4</v>
      </c>
      <c r="G9" s="16">
        <v>1</v>
      </c>
      <c r="H9" s="17">
        <v>1.2000000000000002</v>
      </c>
      <c r="I9" s="17">
        <v>0.8</v>
      </c>
      <c r="J9" s="17">
        <v>1</v>
      </c>
      <c r="K9" s="17">
        <v>1</v>
      </c>
      <c r="L9" s="17">
        <v>1</v>
      </c>
      <c r="M9" s="17">
        <v>0.60000000000000009</v>
      </c>
      <c r="N9" s="18">
        <f t="shared" si="1"/>
        <v>6.6000000000000005</v>
      </c>
      <c r="O9" s="19">
        <f t="shared" si="0"/>
        <v>23.5</v>
      </c>
      <c r="Q9" s="37"/>
      <c r="R9" s="38"/>
      <c r="T9" s="38"/>
      <c r="U9" s="38"/>
      <c r="W9" s="38"/>
      <c r="X9" s="38"/>
      <c r="Z9" s="38"/>
      <c r="AA9" s="38"/>
    </row>
    <row r="10" spans="1:27" ht="15.75">
      <c r="A10" s="14">
        <v>5</v>
      </c>
      <c r="B10" s="10" t="s">
        <v>35</v>
      </c>
      <c r="C10" s="11" t="s">
        <v>36</v>
      </c>
      <c r="D10" s="28" t="s">
        <v>14</v>
      </c>
      <c r="E10" s="29">
        <v>6.5</v>
      </c>
      <c r="F10" s="30">
        <v>9.1999999999999993</v>
      </c>
      <c r="G10" s="20">
        <v>0.8</v>
      </c>
      <c r="H10" s="21">
        <v>1.4000000000000001</v>
      </c>
      <c r="I10" s="17">
        <v>1.2000000000000002</v>
      </c>
      <c r="J10" s="21">
        <v>0.8</v>
      </c>
      <c r="K10" s="21">
        <v>0.8</v>
      </c>
      <c r="L10" s="21">
        <v>1</v>
      </c>
      <c r="M10" s="21">
        <v>1.4000000000000001</v>
      </c>
      <c r="N10" s="18">
        <f t="shared" si="1"/>
        <v>7.4</v>
      </c>
      <c r="O10" s="19">
        <f t="shared" si="0"/>
        <v>23.1</v>
      </c>
      <c r="Q10" s="37"/>
    </row>
    <row r="11" spans="1:27" ht="15.75">
      <c r="A11" s="14">
        <v>6</v>
      </c>
      <c r="B11" s="10" t="s">
        <v>37</v>
      </c>
      <c r="C11" s="41" t="s">
        <v>38</v>
      </c>
      <c r="D11" s="28" t="s">
        <v>15</v>
      </c>
      <c r="E11" s="29">
        <v>4</v>
      </c>
      <c r="F11" s="30">
        <v>4.8</v>
      </c>
      <c r="G11" s="16">
        <v>0.60000000000000009</v>
      </c>
      <c r="H11" s="17">
        <v>0.8</v>
      </c>
      <c r="I11" s="17">
        <v>0.8</v>
      </c>
      <c r="J11" s="17">
        <v>0.60000000000000009</v>
      </c>
      <c r="K11" s="17">
        <v>1</v>
      </c>
      <c r="L11" s="17">
        <v>1</v>
      </c>
      <c r="M11" s="17">
        <v>1.2000000000000002</v>
      </c>
      <c r="N11" s="18">
        <f t="shared" si="1"/>
        <v>6</v>
      </c>
      <c r="O11" s="19">
        <f t="shared" si="0"/>
        <v>14.8</v>
      </c>
      <c r="Q11" s="37"/>
      <c r="S11" s="38"/>
      <c r="T11" s="38"/>
      <c r="V11" s="38"/>
      <c r="X11" s="38"/>
      <c r="Y11" s="38"/>
      <c r="AA11" s="38"/>
    </row>
    <row r="12" spans="1:27" ht="15.75">
      <c r="A12" s="14">
        <v>7</v>
      </c>
      <c r="B12" s="10" t="s">
        <v>39</v>
      </c>
      <c r="C12" s="11" t="s">
        <v>40</v>
      </c>
      <c r="D12" s="28" t="s">
        <v>15</v>
      </c>
      <c r="E12" s="29">
        <v>6</v>
      </c>
      <c r="F12" s="30">
        <v>7.8</v>
      </c>
      <c r="G12" s="20">
        <v>0.60000000000000009</v>
      </c>
      <c r="H12" s="21">
        <v>0.8</v>
      </c>
      <c r="I12" s="17">
        <v>0.4</v>
      </c>
      <c r="J12" s="21">
        <v>0.60000000000000009</v>
      </c>
      <c r="K12" s="21">
        <v>0.8</v>
      </c>
      <c r="L12" s="21">
        <v>0.8</v>
      </c>
      <c r="M12" s="21">
        <v>0.8</v>
      </c>
      <c r="N12" s="18">
        <f t="shared" si="1"/>
        <v>4.8000000000000007</v>
      </c>
      <c r="O12" s="19">
        <f t="shared" si="0"/>
        <v>18.600000000000001</v>
      </c>
      <c r="Q12" s="37"/>
    </row>
    <row r="13" spans="1:27" ht="15.75">
      <c r="A13" s="14">
        <v>8</v>
      </c>
      <c r="B13" s="10" t="s">
        <v>41</v>
      </c>
      <c r="C13" s="11" t="s">
        <v>42</v>
      </c>
      <c r="D13" s="28" t="s">
        <v>15</v>
      </c>
      <c r="E13" s="29">
        <v>6.25</v>
      </c>
      <c r="F13" s="30">
        <v>8.8000000000000007</v>
      </c>
      <c r="G13" s="16">
        <v>0.8</v>
      </c>
      <c r="H13" s="17">
        <v>1.4000000000000001</v>
      </c>
      <c r="I13" s="17">
        <v>1.2000000000000002</v>
      </c>
      <c r="J13" s="17">
        <v>0.8</v>
      </c>
      <c r="K13" s="17">
        <v>1</v>
      </c>
      <c r="L13" s="17">
        <v>0.8</v>
      </c>
      <c r="M13" s="17">
        <v>1.2000000000000002</v>
      </c>
      <c r="N13" s="18">
        <f t="shared" si="1"/>
        <v>7.2</v>
      </c>
      <c r="O13" s="19">
        <f t="shared" si="0"/>
        <v>22.25</v>
      </c>
      <c r="Q13" s="37"/>
      <c r="R13" s="38"/>
      <c r="T13" s="38"/>
      <c r="U13" s="38"/>
      <c r="W13" s="38"/>
      <c r="X13" s="38"/>
      <c r="Z13" s="38"/>
      <c r="AA13" s="38"/>
    </row>
    <row r="14" spans="1:27" ht="15.75">
      <c r="A14" s="14">
        <v>9</v>
      </c>
      <c r="B14" s="10" t="s">
        <v>43</v>
      </c>
      <c r="C14" s="11" t="s">
        <v>23</v>
      </c>
      <c r="D14" s="28" t="s">
        <v>15</v>
      </c>
      <c r="E14" s="29">
        <v>5.25</v>
      </c>
      <c r="F14" s="30">
        <v>7.8</v>
      </c>
      <c r="G14" s="20">
        <v>0.8</v>
      </c>
      <c r="H14" s="21">
        <v>1.2000000000000002</v>
      </c>
      <c r="I14" s="21">
        <v>0.60000000000000009</v>
      </c>
      <c r="J14" s="21">
        <v>0.8</v>
      </c>
      <c r="K14" s="21">
        <v>0.8</v>
      </c>
      <c r="L14" s="21">
        <v>0.8</v>
      </c>
      <c r="M14" s="21">
        <v>0.4</v>
      </c>
      <c r="N14" s="18">
        <f t="shared" si="1"/>
        <v>5.3999999999999995</v>
      </c>
      <c r="O14" s="19">
        <f t="shared" si="0"/>
        <v>18.45</v>
      </c>
      <c r="Q14" s="37"/>
    </row>
    <row r="15" spans="1:27" ht="15.75">
      <c r="A15" s="14">
        <v>10</v>
      </c>
      <c r="B15" s="10" t="s">
        <v>44</v>
      </c>
      <c r="C15" s="11" t="s">
        <v>45</v>
      </c>
      <c r="D15" s="28" t="s">
        <v>15</v>
      </c>
      <c r="E15" s="29">
        <v>6.25</v>
      </c>
      <c r="F15" s="30">
        <v>4</v>
      </c>
      <c r="G15" s="16">
        <v>0.4</v>
      </c>
      <c r="H15" s="17">
        <v>0.60000000000000009</v>
      </c>
      <c r="I15" s="17">
        <v>0.60000000000000009</v>
      </c>
      <c r="J15" s="17">
        <v>0.4</v>
      </c>
      <c r="K15" s="17">
        <v>0.60000000000000009</v>
      </c>
      <c r="L15" s="17">
        <v>0.8</v>
      </c>
      <c r="M15" s="17">
        <v>0.2</v>
      </c>
      <c r="N15" s="18">
        <f t="shared" si="1"/>
        <v>3.6</v>
      </c>
      <c r="O15" s="19">
        <f t="shared" si="0"/>
        <v>13.85</v>
      </c>
      <c r="Q15" s="37"/>
      <c r="T15" s="38"/>
      <c r="U15" s="38"/>
      <c r="W15" s="38"/>
      <c r="X15" s="38"/>
      <c r="Z15" s="38"/>
      <c r="AA15" s="38"/>
    </row>
    <row r="16" spans="1:27" ht="15.75">
      <c r="A16" s="14">
        <v>11</v>
      </c>
      <c r="B16" s="10" t="s">
        <v>46</v>
      </c>
      <c r="C16" s="39" t="s">
        <v>47</v>
      </c>
      <c r="D16" s="28" t="s">
        <v>16</v>
      </c>
      <c r="E16" s="29">
        <v>2.25</v>
      </c>
      <c r="F16" s="30">
        <v>6</v>
      </c>
      <c r="G16" s="16">
        <v>1.2000000000000002</v>
      </c>
      <c r="H16" s="17">
        <v>0</v>
      </c>
      <c r="I16" s="17">
        <v>0.4</v>
      </c>
      <c r="J16" s="17">
        <v>1.2000000000000002</v>
      </c>
      <c r="K16" s="17">
        <v>0.8</v>
      </c>
      <c r="L16" s="17">
        <v>0.60000000000000009</v>
      </c>
      <c r="M16" s="17">
        <v>0.8</v>
      </c>
      <c r="N16" s="18">
        <f t="shared" si="1"/>
        <v>5</v>
      </c>
      <c r="O16" s="19">
        <f t="shared" si="0"/>
        <v>13.25</v>
      </c>
      <c r="Q16" s="37"/>
    </row>
    <row r="17" spans="1:27" ht="15.75">
      <c r="A17" s="14">
        <v>12</v>
      </c>
      <c r="B17" s="10" t="s">
        <v>48</v>
      </c>
      <c r="C17" s="39" t="s">
        <v>49</v>
      </c>
      <c r="D17" s="28" t="s">
        <v>16</v>
      </c>
      <c r="E17" s="29">
        <v>2.5</v>
      </c>
      <c r="F17" s="30">
        <v>6</v>
      </c>
      <c r="G17" s="16">
        <v>0.8</v>
      </c>
      <c r="H17" s="17">
        <v>0.60000000000000009</v>
      </c>
      <c r="I17" s="17">
        <v>0.60000000000000009</v>
      </c>
      <c r="J17" s="17">
        <v>0.8</v>
      </c>
      <c r="K17" s="17">
        <v>1</v>
      </c>
      <c r="L17" s="17">
        <v>0.60000000000000009</v>
      </c>
      <c r="M17" s="17">
        <v>0</v>
      </c>
      <c r="N17" s="18">
        <f t="shared" si="1"/>
        <v>4.4000000000000004</v>
      </c>
      <c r="O17" s="19">
        <f t="shared" si="0"/>
        <v>12.9</v>
      </c>
      <c r="Q17" s="37"/>
      <c r="X17" s="38"/>
      <c r="Y17" s="38"/>
      <c r="AA17" s="38"/>
    </row>
    <row r="18" spans="1:27" ht="15.75">
      <c r="A18" s="14">
        <v>13</v>
      </c>
      <c r="B18" s="10" t="s">
        <v>50</v>
      </c>
      <c r="C18" s="39" t="s">
        <v>51</v>
      </c>
      <c r="D18" s="28" t="s">
        <v>17</v>
      </c>
      <c r="E18" s="29">
        <v>2.75</v>
      </c>
      <c r="F18" s="30">
        <v>2.8</v>
      </c>
      <c r="G18" s="16">
        <v>0.4</v>
      </c>
      <c r="H18" s="17">
        <v>0.4</v>
      </c>
      <c r="I18" s="17">
        <v>0.2</v>
      </c>
      <c r="J18" s="17">
        <v>0.4</v>
      </c>
      <c r="K18" s="17">
        <v>0.4</v>
      </c>
      <c r="L18" s="17">
        <v>0.60000000000000009</v>
      </c>
      <c r="M18" s="17">
        <v>0.4</v>
      </c>
      <c r="N18" s="18">
        <f t="shared" si="1"/>
        <v>2.8</v>
      </c>
      <c r="O18" s="19">
        <f t="shared" si="0"/>
        <v>8.35</v>
      </c>
      <c r="Q18" s="37"/>
    </row>
    <row r="19" spans="1:27" ht="15.75">
      <c r="A19" s="14">
        <v>14</v>
      </c>
      <c r="B19" s="10" t="s">
        <v>52</v>
      </c>
      <c r="C19" s="39" t="s">
        <v>53</v>
      </c>
      <c r="D19" s="28" t="s">
        <v>17</v>
      </c>
      <c r="E19" s="29">
        <v>5</v>
      </c>
      <c r="F19" s="30">
        <v>3.4</v>
      </c>
      <c r="G19" s="16">
        <v>0.8</v>
      </c>
      <c r="H19" s="17">
        <v>0.8</v>
      </c>
      <c r="I19" s="17">
        <v>0.2</v>
      </c>
      <c r="J19" s="17">
        <v>0.8</v>
      </c>
      <c r="K19" s="17">
        <v>0.8</v>
      </c>
      <c r="L19" s="17">
        <v>1</v>
      </c>
      <c r="M19" s="17">
        <v>0.4</v>
      </c>
      <c r="N19" s="18">
        <f t="shared" si="1"/>
        <v>4.8</v>
      </c>
      <c r="O19" s="19">
        <f t="shared" si="0"/>
        <v>13.2</v>
      </c>
      <c r="Q19" s="37"/>
      <c r="R19" s="38"/>
      <c r="S19" s="38"/>
      <c r="T19" s="38"/>
      <c r="U19" s="38"/>
      <c r="V19" s="38"/>
      <c r="W19" s="38"/>
      <c r="X19" s="38"/>
      <c r="Y19" s="38"/>
      <c r="Z19" s="38"/>
    </row>
    <row r="20" spans="1:27" ht="15.75">
      <c r="A20" s="14">
        <v>15</v>
      </c>
      <c r="B20" s="10" t="s">
        <v>54</v>
      </c>
      <c r="C20" s="11" t="s">
        <v>55</v>
      </c>
      <c r="D20" s="28" t="s">
        <v>14</v>
      </c>
      <c r="E20" s="29">
        <v>6.25</v>
      </c>
      <c r="F20" s="30">
        <v>9</v>
      </c>
      <c r="G20" s="16">
        <v>0.60000000000000009</v>
      </c>
      <c r="H20" s="17">
        <v>1.4000000000000001</v>
      </c>
      <c r="I20" s="17">
        <v>0.8</v>
      </c>
      <c r="J20" s="17">
        <v>0.60000000000000009</v>
      </c>
      <c r="K20" s="17">
        <v>0.4</v>
      </c>
      <c r="L20" s="17">
        <v>1</v>
      </c>
      <c r="M20" s="17">
        <v>1</v>
      </c>
      <c r="N20" s="18">
        <f t="shared" si="1"/>
        <v>5.8000000000000007</v>
      </c>
      <c r="O20" s="19">
        <f t="shared" si="0"/>
        <v>21.05</v>
      </c>
      <c r="Q20" s="37"/>
    </row>
    <row r="21" spans="1:27" ht="15.75">
      <c r="A21" s="14">
        <v>16</v>
      </c>
      <c r="B21" s="10" t="s">
        <v>56</v>
      </c>
      <c r="C21" s="11" t="s">
        <v>57</v>
      </c>
      <c r="D21" s="28" t="s">
        <v>15</v>
      </c>
      <c r="E21" s="29">
        <v>6.5</v>
      </c>
      <c r="F21" s="30">
        <v>5.8</v>
      </c>
      <c r="G21" s="16">
        <v>0.8</v>
      </c>
      <c r="H21" s="17">
        <v>0.60000000000000009</v>
      </c>
      <c r="I21" s="17">
        <v>0.60000000000000009</v>
      </c>
      <c r="J21" s="17">
        <v>0.8</v>
      </c>
      <c r="K21" s="17">
        <v>0.60000000000000009</v>
      </c>
      <c r="L21" s="17">
        <v>1</v>
      </c>
      <c r="M21" s="17">
        <v>0.4</v>
      </c>
      <c r="N21" s="18">
        <f t="shared" si="1"/>
        <v>4.8</v>
      </c>
      <c r="O21" s="19">
        <f t="shared" si="0"/>
        <v>17.100000000000001</v>
      </c>
      <c r="Q21" s="37"/>
    </row>
    <row r="22" spans="1:27" ht="15.75">
      <c r="A22" s="14">
        <v>17</v>
      </c>
      <c r="B22" s="10" t="s">
        <v>58</v>
      </c>
      <c r="C22" s="11" t="s">
        <v>59</v>
      </c>
      <c r="D22" s="28" t="s">
        <v>15</v>
      </c>
      <c r="E22" s="29">
        <v>3</v>
      </c>
      <c r="F22" s="30">
        <v>7.4</v>
      </c>
      <c r="G22" s="16">
        <v>0.60000000000000009</v>
      </c>
      <c r="H22" s="17">
        <v>0.60000000000000009</v>
      </c>
      <c r="I22" s="17">
        <v>0.60000000000000009</v>
      </c>
      <c r="J22" s="17">
        <v>0.60000000000000009</v>
      </c>
      <c r="K22" s="17">
        <v>0.8</v>
      </c>
      <c r="L22" s="17">
        <v>0.8</v>
      </c>
      <c r="M22" s="17">
        <v>0.60000000000000009</v>
      </c>
      <c r="N22" s="18">
        <f t="shared" si="1"/>
        <v>4.5999999999999996</v>
      </c>
      <c r="O22" s="19">
        <f t="shared" si="0"/>
        <v>15</v>
      </c>
      <c r="Q22" s="37"/>
    </row>
    <row r="23" spans="1:27" ht="15.75">
      <c r="A23" s="14">
        <v>18</v>
      </c>
      <c r="B23" s="10" t="s">
        <v>60</v>
      </c>
      <c r="C23" s="39" t="s">
        <v>61</v>
      </c>
      <c r="D23" s="28" t="s">
        <v>17</v>
      </c>
      <c r="E23" s="29">
        <v>3.75</v>
      </c>
      <c r="F23" s="30">
        <v>5.2</v>
      </c>
      <c r="G23" s="20">
        <v>0.4</v>
      </c>
      <c r="H23" s="21">
        <v>0.60000000000000009</v>
      </c>
      <c r="I23" s="21">
        <v>0.60000000000000009</v>
      </c>
      <c r="J23" s="21">
        <v>0.4</v>
      </c>
      <c r="K23" s="21">
        <v>0.4</v>
      </c>
      <c r="L23" s="21">
        <v>0.60000000000000009</v>
      </c>
      <c r="M23" s="21">
        <v>0.60000000000000009</v>
      </c>
      <c r="N23" s="18">
        <f t="shared" si="1"/>
        <v>3.6</v>
      </c>
      <c r="O23" s="19">
        <f t="shared" si="0"/>
        <v>12.55</v>
      </c>
      <c r="Q23" s="37"/>
    </row>
    <row r="24" spans="1:27" ht="15.75">
      <c r="A24" s="14">
        <v>19</v>
      </c>
      <c r="B24" s="10" t="s">
        <v>62</v>
      </c>
      <c r="C24" s="11" t="s">
        <v>63</v>
      </c>
      <c r="D24" s="28" t="s">
        <v>14</v>
      </c>
      <c r="E24" s="42">
        <v>5.5</v>
      </c>
      <c r="F24" s="30">
        <v>8</v>
      </c>
      <c r="G24" s="16">
        <v>1</v>
      </c>
      <c r="H24" s="17">
        <v>0.60000000000000009</v>
      </c>
      <c r="I24" s="17">
        <v>0.8</v>
      </c>
      <c r="J24" s="17">
        <v>1</v>
      </c>
      <c r="K24" s="17">
        <v>0.8</v>
      </c>
      <c r="L24" s="17">
        <v>1</v>
      </c>
      <c r="M24" s="17">
        <v>0.8</v>
      </c>
      <c r="N24" s="18">
        <f t="shared" si="1"/>
        <v>6</v>
      </c>
      <c r="O24" s="19">
        <f t="shared" si="0"/>
        <v>19.5</v>
      </c>
      <c r="Q24" s="37"/>
    </row>
    <row r="25" spans="1:27" ht="15.75">
      <c r="A25" s="14">
        <v>20</v>
      </c>
      <c r="B25" s="10" t="s">
        <v>64</v>
      </c>
      <c r="C25" s="11" t="s">
        <v>65</v>
      </c>
      <c r="D25" s="28" t="s">
        <v>14</v>
      </c>
      <c r="E25" s="29">
        <v>7.25</v>
      </c>
      <c r="F25" s="30">
        <v>6.8</v>
      </c>
      <c r="G25" s="16">
        <v>1.2000000000000002</v>
      </c>
      <c r="H25" s="17">
        <v>0.60000000000000009</v>
      </c>
      <c r="I25" s="17">
        <v>0.8</v>
      </c>
      <c r="J25" s="17">
        <v>1.2000000000000002</v>
      </c>
      <c r="K25" s="17">
        <v>0.8</v>
      </c>
      <c r="L25" s="17">
        <v>1</v>
      </c>
      <c r="M25" s="17">
        <v>1</v>
      </c>
      <c r="N25" s="18">
        <f t="shared" si="1"/>
        <v>6.6000000000000005</v>
      </c>
      <c r="O25" s="19">
        <f t="shared" si="0"/>
        <v>20.65</v>
      </c>
      <c r="Q25" s="37"/>
    </row>
    <row r="26" spans="1:27" ht="15.75">
      <c r="A26" s="14">
        <v>21</v>
      </c>
      <c r="B26" s="10" t="s">
        <v>66</v>
      </c>
      <c r="C26" s="11" t="s">
        <v>67</v>
      </c>
      <c r="D26" s="28" t="s">
        <v>15</v>
      </c>
      <c r="E26" s="29">
        <v>4.5</v>
      </c>
      <c r="F26" s="30">
        <v>4.5999999999999996</v>
      </c>
      <c r="G26" s="16">
        <v>0.60000000000000009</v>
      </c>
      <c r="H26" s="17">
        <v>0.8</v>
      </c>
      <c r="I26" s="17">
        <v>0.4</v>
      </c>
      <c r="J26" s="17">
        <v>0.60000000000000009</v>
      </c>
      <c r="K26" s="17">
        <v>0.8</v>
      </c>
      <c r="L26" s="17">
        <v>1</v>
      </c>
      <c r="M26" s="17">
        <v>0.60000000000000009</v>
      </c>
      <c r="N26" s="18">
        <f t="shared" si="1"/>
        <v>4.8000000000000007</v>
      </c>
      <c r="O26" s="19">
        <f t="shared" si="0"/>
        <v>13.9</v>
      </c>
      <c r="Q26" s="37"/>
    </row>
    <row r="27" spans="1:27" ht="15.75">
      <c r="A27" s="14">
        <v>22</v>
      </c>
      <c r="B27" s="10" t="s">
        <v>68</v>
      </c>
      <c r="C27" s="11" t="s">
        <v>69</v>
      </c>
      <c r="D27" s="28" t="s">
        <v>14</v>
      </c>
      <c r="E27" s="29">
        <v>7</v>
      </c>
      <c r="F27" s="30">
        <v>6.4</v>
      </c>
      <c r="G27" s="16">
        <v>1</v>
      </c>
      <c r="H27" s="17">
        <v>1.2000000000000002</v>
      </c>
      <c r="I27" s="17">
        <v>1.2000000000000002</v>
      </c>
      <c r="J27" s="34">
        <v>1</v>
      </c>
      <c r="K27" s="17">
        <v>0.8</v>
      </c>
      <c r="L27" s="17">
        <v>1</v>
      </c>
      <c r="M27" s="17">
        <v>0.8</v>
      </c>
      <c r="N27" s="18">
        <f t="shared" si="1"/>
        <v>7.0000000000000009</v>
      </c>
      <c r="O27" s="19">
        <f t="shared" si="0"/>
        <v>20.400000000000002</v>
      </c>
      <c r="Q27" s="37"/>
    </row>
    <row r="28" spans="1:27" ht="15.75">
      <c r="A28" s="14">
        <v>23</v>
      </c>
      <c r="B28" s="10" t="s">
        <v>70</v>
      </c>
      <c r="C28" s="11" t="s">
        <v>71</v>
      </c>
      <c r="D28" s="28" t="s">
        <v>15</v>
      </c>
      <c r="E28" s="29">
        <v>5.5</v>
      </c>
      <c r="F28" s="30">
        <v>6</v>
      </c>
      <c r="G28" s="16">
        <v>0.60000000000000009</v>
      </c>
      <c r="H28" s="17">
        <v>0.8</v>
      </c>
      <c r="I28" s="17">
        <v>0.8</v>
      </c>
      <c r="J28" s="17">
        <v>0.60000000000000009</v>
      </c>
      <c r="K28" s="17">
        <v>0.60000000000000009</v>
      </c>
      <c r="L28" s="17">
        <v>0.8</v>
      </c>
      <c r="M28" s="17">
        <v>0.60000000000000009</v>
      </c>
      <c r="N28" s="18">
        <f t="shared" si="1"/>
        <v>4.8000000000000007</v>
      </c>
      <c r="O28" s="19">
        <f t="shared" si="0"/>
        <v>16.3</v>
      </c>
      <c r="Q28" s="37"/>
    </row>
    <row r="29" spans="1:27" ht="15.75">
      <c r="A29" s="14">
        <v>24</v>
      </c>
      <c r="B29" s="10" t="s">
        <v>72</v>
      </c>
      <c r="C29" s="11" t="s">
        <v>73</v>
      </c>
      <c r="D29" s="28" t="s">
        <v>15</v>
      </c>
      <c r="E29" s="29">
        <v>8</v>
      </c>
      <c r="F29" s="30">
        <v>5</v>
      </c>
      <c r="G29" s="16">
        <v>1</v>
      </c>
      <c r="H29" s="17">
        <v>1</v>
      </c>
      <c r="I29" s="17">
        <v>0.60000000000000009</v>
      </c>
      <c r="J29" s="17">
        <v>1</v>
      </c>
      <c r="K29" s="17">
        <v>0.8</v>
      </c>
      <c r="L29" s="17">
        <v>1</v>
      </c>
      <c r="M29" s="17">
        <v>1</v>
      </c>
      <c r="N29" s="18">
        <f t="shared" si="1"/>
        <v>6.4</v>
      </c>
      <c r="O29" s="19">
        <f t="shared" si="0"/>
        <v>19.399999999999999</v>
      </c>
      <c r="Q29" s="37"/>
    </row>
    <row r="30" spans="1:27" ht="15.75">
      <c r="A30" s="14">
        <v>25</v>
      </c>
      <c r="B30" s="10" t="s">
        <v>74</v>
      </c>
      <c r="C30" s="11" t="s">
        <v>75</v>
      </c>
      <c r="D30" s="28" t="s">
        <v>15</v>
      </c>
      <c r="E30" s="42">
        <v>6.25</v>
      </c>
      <c r="F30" s="30">
        <v>3</v>
      </c>
      <c r="G30" s="29">
        <v>1</v>
      </c>
      <c r="H30" s="29">
        <v>0.4</v>
      </c>
      <c r="I30" s="29">
        <v>0.8</v>
      </c>
      <c r="J30" s="29">
        <v>0.60000000000000009</v>
      </c>
      <c r="K30" s="29">
        <v>0.8</v>
      </c>
      <c r="L30" s="29">
        <v>1</v>
      </c>
      <c r="M30" s="29">
        <v>0.4</v>
      </c>
      <c r="N30" s="18">
        <f t="shared" si="1"/>
        <v>5.0000000000000009</v>
      </c>
      <c r="O30" s="19">
        <f t="shared" si="0"/>
        <v>14.25</v>
      </c>
      <c r="Q30" s="37"/>
    </row>
    <row r="31" spans="1:27" ht="15.75">
      <c r="A31" s="14">
        <v>26</v>
      </c>
      <c r="B31" s="10" t="s">
        <v>76</v>
      </c>
      <c r="C31" s="39" t="s">
        <v>77</v>
      </c>
      <c r="D31" s="28" t="s">
        <v>17</v>
      </c>
      <c r="E31" s="29">
        <v>4</v>
      </c>
      <c r="F31" s="30">
        <v>3</v>
      </c>
      <c r="G31" s="29">
        <v>0.4</v>
      </c>
      <c r="H31" s="29">
        <v>0.4</v>
      </c>
      <c r="I31" s="29">
        <v>0.2</v>
      </c>
      <c r="J31" s="29">
        <v>0.4</v>
      </c>
      <c r="K31" s="29">
        <v>0.60000000000000009</v>
      </c>
      <c r="L31" s="29">
        <v>0.8</v>
      </c>
      <c r="M31" s="29">
        <v>0.4</v>
      </c>
      <c r="N31" s="18">
        <f t="shared" si="1"/>
        <v>3.2</v>
      </c>
      <c r="O31" s="19">
        <f t="shared" si="0"/>
        <v>10.199999999999999</v>
      </c>
      <c r="Q31" s="37"/>
    </row>
    <row r="32" spans="1:27" ht="15.75">
      <c r="A32" s="14">
        <v>27</v>
      </c>
      <c r="B32" s="10" t="s">
        <v>78</v>
      </c>
      <c r="C32" s="11" t="s">
        <v>79</v>
      </c>
      <c r="D32" s="28" t="s">
        <v>15</v>
      </c>
      <c r="E32" s="29">
        <v>4.25</v>
      </c>
      <c r="F32" s="30">
        <v>7.4</v>
      </c>
      <c r="G32" s="29">
        <v>0.60000000000000009</v>
      </c>
      <c r="H32" s="29">
        <v>0.60000000000000009</v>
      </c>
      <c r="I32" s="29">
        <v>0.4</v>
      </c>
      <c r="J32" s="29">
        <v>0.60000000000000009</v>
      </c>
      <c r="K32" s="29">
        <v>1.2000000000000002</v>
      </c>
      <c r="L32" s="29">
        <v>1</v>
      </c>
      <c r="M32" s="29">
        <v>0.2</v>
      </c>
      <c r="N32" s="18">
        <f t="shared" si="1"/>
        <v>4.5999999999999996</v>
      </c>
      <c r="O32" s="19">
        <f t="shared" si="0"/>
        <v>16.25</v>
      </c>
      <c r="Q32" s="37"/>
    </row>
    <row r="33" spans="1:17" ht="15.75">
      <c r="A33" s="14">
        <v>28</v>
      </c>
      <c r="B33" s="10" t="s">
        <v>80</v>
      </c>
      <c r="C33" s="39" t="s">
        <v>81</v>
      </c>
      <c r="D33" s="28" t="s">
        <v>17</v>
      </c>
      <c r="E33" s="29">
        <v>4</v>
      </c>
      <c r="F33" s="30">
        <v>4.8</v>
      </c>
      <c r="G33" s="29">
        <v>0.60000000000000009</v>
      </c>
      <c r="H33" s="29">
        <v>0.60000000000000009</v>
      </c>
      <c r="I33" s="29">
        <v>0.60000000000000009</v>
      </c>
      <c r="J33" s="29">
        <v>0.4</v>
      </c>
      <c r="K33" s="29">
        <v>0.8</v>
      </c>
      <c r="L33" s="29">
        <v>0.8</v>
      </c>
      <c r="M33" s="29">
        <v>0.2</v>
      </c>
      <c r="N33" s="18">
        <f t="shared" si="1"/>
        <v>4</v>
      </c>
      <c r="O33" s="19">
        <f t="shared" si="0"/>
        <v>12.8</v>
      </c>
      <c r="Q33" s="37"/>
    </row>
    <row r="34" spans="1:17" ht="15.75">
      <c r="A34" s="14">
        <v>29</v>
      </c>
      <c r="B34" s="10" t="s">
        <v>82</v>
      </c>
      <c r="C34" s="39" t="s">
        <v>10</v>
      </c>
      <c r="D34" s="28" t="s">
        <v>17</v>
      </c>
      <c r="E34" s="29">
        <v>6.5</v>
      </c>
      <c r="F34" s="30">
        <v>7.4</v>
      </c>
      <c r="G34" s="29">
        <v>0.8</v>
      </c>
      <c r="H34" s="29">
        <v>0.60000000000000009</v>
      </c>
      <c r="I34" s="29">
        <v>0.4</v>
      </c>
      <c r="J34" s="29">
        <v>0.4</v>
      </c>
      <c r="K34" s="29">
        <v>1</v>
      </c>
      <c r="L34" s="29">
        <v>1</v>
      </c>
      <c r="M34" s="29">
        <v>0.8</v>
      </c>
      <c r="N34" s="18">
        <f t="shared" si="1"/>
        <v>4.9999999999999991</v>
      </c>
      <c r="O34" s="19">
        <f t="shared" si="0"/>
        <v>18.899999999999999</v>
      </c>
      <c r="Q34" s="37"/>
    </row>
    <row r="35" spans="1:17" ht="15.75">
      <c r="A35" s="14">
        <v>30</v>
      </c>
      <c r="B35" s="10" t="s">
        <v>83</v>
      </c>
      <c r="C35" s="39" t="s">
        <v>84</v>
      </c>
      <c r="D35" s="28" t="s">
        <v>17</v>
      </c>
      <c r="E35" s="29">
        <v>5.5</v>
      </c>
      <c r="F35" s="30">
        <v>2.6</v>
      </c>
      <c r="G35" s="29">
        <v>1</v>
      </c>
      <c r="H35" s="29">
        <v>0.4</v>
      </c>
      <c r="I35" s="29">
        <v>0.60000000000000009</v>
      </c>
      <c r="J35" s="29">
        <v>0.2</v>
      </c>
      <c r="K35" s="29">
        <v>0.60000000000000009</v>
      </c>
      <c r="L35" s="29">
        <v>1</v>
      </c>
      <c r="M35" s="29">
        <v>0.4</v>
      </c>
      <c r="N35" s="18">
        <f t="shared" si="1"/>
        <v>4.2</v>
      </c>
      <c r="O35" s="19">
        <f t="shared" si="0"/>
        <v>12.3</v>
      </c>
      <c r="Q35" s="37"/>
    </row>
    <row r="36" spans="1:17" ht="15.75">
      <c r="A36" s="14">
        <v>31</v>
      </c>
      <c r="B36" s="10" t="s">
        <v>85</v>
      </c>
      <c r="C36" s="39" t="s">
        <v>86</v>
      </c>
      <c r="D36" s="28" t="s">
        <v>17</v>
      </c>
      <c r="E36" s="29">
        <v>3.5</v>
      </c>
      <c r="F36" s="30">
        <v>3.4</v>
      </c>
      <c r="G36" s="29">
        <v>0.8</v>
      </c>
      <c r="H36" s="29">
        <v>0.2</v>
      </c>
      <c r="I36" s="29">
        <v>0.60000000000000009</v>
      </c>
      <c r="J36" s="29">
        <v>0.4</v>
      </c>
      <c r="K36" s="29">
        <v>1</v>
      </c>
      <c r="L36" s="29">
        <v>0.8</v>
      </c>
      <c r="M36" s="29">
        <v>0.60000000000000009</v>
      </c>
      <c r="N36" s="18">
        <f t="shared" si="1"/>
        <v>4.4000000000000004</v>
      </c>
      <c r="O36" s="19">
        <f t="shared" si="0"/>
        <v>11.3</v>
      </c>
      <c r="Q36" s="37"/>
    </row>
    <row r="37" spans="1:17" ht="15.75">
      <c r="A37" s="14">
        <v>32</v>
      </c>
      <c r="B37" s="10" t="s">
        <v>87</v>
      </c>
      <c r="C37" s="39" t="s">
        <v>88</v>
      </c>
      <c r="D37" s="28" t="s">
        <v>17</v>
      </c>
      <c r="E37" s="31">
        <v>5</v>
      </c>
      <c r="F37" s="30">
        <v>4.4000000000000004</v>
      </c>
      <c r="G37" s="29">
        <v>0.4</v>
      </c>
      <c r="H37" s="29">
        <v>1</v>
      </c>
      <c r="I37" s="29">
        <v>0.60000000000000009</v>
      </c>
      <c r="J37" s="29">
        <v>1</v>
      </c>
      <c r="K37" s="29">
        <v>1</v>
      </c>
      <c r="L37" s="29">
        <v>0.60000000000000009</v>
      </c>
      <c r="M37" s="29">
        <v>0.4</v>
      </c>
      <c r="N37" s="18">
        <f t="shared" si="1"/>
        <v>5</v>
      </c>
      <c r="O37" s="19">
        <f t="shared" si="0"/>
        <v>14.4</v>
      </c>
      <c r="Q37" s="37"/>
    </row>
    <row r="38" spans="1:17" ht="15.75">
      <c r="A38" s="14">
        <v>33</v>
      </c>
      <c r="B38" s="10" t="s">
        <v>89</v>
      </c>
      <c r="C38" s="11" t="s">
        <v>90</v>
      </c>
      <c r="D38" s="28" t="s">
        <v>14</v>
      </c>
      <c r="E38" s="29">
        <v>3.75</v>
      </c>
      <c r="F38" s="30">
        <v>4.4000000000000004</v>
      </c>
      <c r="G38" s="29">
        <v>0.60000000000000009</v>
      </c>
      <c r="H38" s="29">
        <v>0.60000000000000009</v>
      </c>
      <c r="I38" s="29">
        <v>0.60000000000000009</v>
      </c>
      <c r="J38" s="29">
        <v>0.60000000000000009</v>
      </c>
      <c r="K38" s="29">
        <v>0.8</v>
      </c>
      <c r="L38" s="29">
        <v>0.60000000000000009</v>
      </c>
      <c r="M38" s="29">
        <v>0.60000000000000009</v>
      </c>
      <c r="N38" s="18">
        <f t="shared" si="1"/>
        <v>4.4000000000000004</v>
      </c>
      <c r="O38" s="19">
        <f t="shared" si="0"/>
        <v>12.55</v>
      </c>
      <c r="Q38" s="37"/>
    </row>
    <row r="39" spans="1:17" ht="15.75">
      <c r="A39" s="14">
        <v>34</v>
      </c>
      <c r="B39" s="10" t="s">
        <v>91</v>
      </c>
      <c r="C39" s="11" t="s">
        <v>92</v>
      </c>
      <c r="D39" s="28" t="s">
        <v>15</v>
      </c>
      <c r="E39" s="29">
        <v>5</v>
      </c>
      <c r="F39" s="30">
        <v>4.5999999999999996</v>
      </c>
      <c r="G39" s="29">
        <v>0.8</v>
      </c>
      <c r="H39" s="29">
        <v>0.60000000000000009</v>
      </c>
      <c r="I39" s="29">
        <v>0.4</v>
      </c>
      <c r="J39" s="29">
        <v>0</v>
      </c>
      <c r="K39" s="29">
        <v>0.60000000000000009</v>
      </c>
      <c r="L39" s="29">
        <v>0.8</v>
      </c>
      <c r="M39" s="29">
        <v>0.60000000000000009</v>
      </c>
      <c r="N39" s="18">
        <f t="shared" si="1"/>
        <v>3.8</v>
      </c>
      <c r="O39" s="19">
        <f t="shared" si="0"/>
        <v>13.399999999999999</v>
      </c>
      <c r="Q39" s="37"/>
    </row>
    <row r="40" spans="1:17" ht="15.75">
      <c r="A40" s="14">
        <v>35</v>
      </c>
      <c r="B40" s="10" t="s">
        <v>93</v>
      </c>
      <c r="C40" s="11" t="s">
        <v>94</v>
      </c>
      <c r="D40" s="28" t="s">
        <v>15</v>
      </c>
      <c r="E40" s="29">
        <v>7</v>
      </c>
      <c r="F40" s="30">
        <v>8</v>
      </c>
      <c r="G40" s="29">
        <v>1</v>
      </c>
      <c r="H40" s="29">
        <v>1</v>
      </c>
      <c r="I40" s="29">
        <v>0.8</v>
      </c>
      <c r="J40" s="29">
        <v>1</v>
      </c>
      <c r="K40" s="29">
        <v>0.60000000000000009</v>
      </c>
      <c r="L40" s="29">
        <v>0.8</v>
      </c>
      <c r="M40" s="29">
        <v>0.4</v>
      </c>
      <c r="N40" s="18">
        <f t="shared" si="1"/>
        <v>5.6000000000000005</v>
      </c>
      <c r="O40" s="19">
        <f t="shared" si="0"/>
        <v>20.6</v>
      </c>
      <c r="Q40" s="37"/>
    </row>
    <row r="41" spans="1:17" ht="15.75">
      <c r="A41" s="14">
        <v>36</v>
      </c>
      <c r="B41" s="10" t="s">
        <v>95</v>
      </c>
      <c r="C41" s="11" t="s">
        <v>96</v>
      </c>
      <c r="D41" s="28" t="s">
        <v>14</v>
      </c>
      <c r="E41" s="29">
        <v>6.25</v>
      </c>
      <c r="F41" s="30">
        <v>6.6</v>
      </c>
      <c r="G41" s="29">
        <v>1.2000000000000002</v>
      </c>
      <c r="H41" s="29">
        <v>0.4</v>
      </c>
      <c r="I41" s="29">
        <v>0.8</v>
      </c>
      <c r="J41" s="29">
        <v>1</v>
      </c>
      <c r="K41" s="29">
        <v>1</v>
      </c>
      <c r="L41" s="29">
        <v>1</v>
      </c>
      <c r="M41" s="29">
        <v>0.60000000000000009</v>
      </c>
      <c r="N41" s="18">
        <f t="shared" si="1"/>
        <v>6.0000000000000009</v>
      </c>
      <c r="O41" s="19">
        <f t="shared" si="0"/>
        <v>18.850000000000001</v>
      </c>
      <c r="Q41" s="37"/>
    </row>
    <row r="42" spans="1:17" ht="15.75">
      <c r="A42" s="14">
        <v>37</v>
      </c>
      <c r="B42" s="10" t="s">
        <v>97</v>
      </c>
      <c r="C42" s="11" t="s">
        <v>98</v>
      </c>
      <c r="D42" s="28" t="s">
        <v>15</v>
      </c>
      <c r="E42" s="29">
        <v>7</v>
      </c>
      <c r="F42" s="30">
        <v>5.6</v>
      </c>
      <c r="G42" s="29">
        <v>1</v>
      </c>
      <c r="H42" s="29">
        <v>0.60000000000000009</v>
      </c>
      <c r="I42" s="29">
        <v>1</v>
      </c>
      <c r="J42" s="29">
        <v>0.8</v>
      </c>
      <c r="K42" s="29">
        <v>0.60000000000000009</v>
      </c>
      <c r="L42" s="29">
        <v>0.60000000000000009</v>
      </c>
      <c r="M42" s="29">
        <v>0.8</v>
      </c>
      <c r="N42" s="18">
        <f t="shared" si="1"/>
        <v>5.4</v>
      </c>
      <c r="O42" s="19">
        <f t="shared" si="0"/>
        <v>18</v>
      </c>
      <c r="Q42" s="37"/>
    </row>
    <row r="43" spans="1:17" ht="15.75">
      <c r="A43" s="14">
        <v>38</v>
      </c>
      <c r="B43" s="10" t="s">
        <v>99</v>
      </c>
      <c r="C43" s="39" t="s">
        <v>100</v>
      </c>
      <c r="D43" s="28" t="s">
        <v>17</v>
      </c>
      <c r="E43" s="29">
        <v>2.5</v>
      </c>
      <c r="F43" s="30">
        <v>2.6</v>
      </c>
      <c r="G43" s="29">
        <v>0.60000000000000009</v>
      </c>
      <c r="H43" s="29">
        <v>0.2</v>
      </c>
      <c r="I43" s="29">
        <v>0.2</v>
      </c>
      <c r="J43" s="29">
        <v>0.60000000000000009</v>
      </c>
      <c r="K43" s="29">
        <v>1.2000000000000002</v>
      </c>
      <c r="L43" s="29">
        <v>1</v>
      </c>
      <c r="M43" s="29">
        <v>1.2000000000000002</v>
      </c>
      <c r="N43" s="18">
        <f t="shared" si="1"/>
        <v>5</v>
      </c>
      <c r="O43" s="19">
        <f t="shared" si="0"/>
        <v>10.1</v>
      </c>
      <c r="Q43" s="37"/>
    </row>
    <row r="44" spans="1:17" ht="15.75">
      <c r="A44" s="14">
        <v>39</v>
      </c>
      <c r="B44" s="10" t="s">
        <v>101</v>
      </c>
      <c r="C44" s="11" t="s">
        <v>102</v>
      </c>
      <c r="D44" s="28" t="s">
        <v>15</v>
      </c>
      <c r="E44" s="29">
        <v>6.5</v>
      </c>
      <c r="F44" s="30">
        <v>7.4</v>
      </c>
      <c r="G44" s="29">
        <v>1</v>
      </c>
      <c r="H44" s="29">
        <v>1</v>
      </c>
      <c r="I44" s="29">
        <v>0.8</v>
      </c>
      <c r="J44" s="29">
        <v>1</v>
      </c>
      <c r="K44" s="29">
        <v>0.8</v>
      </c>
      <c r="L44" s="29">
        <v>1</v>
      </c>
      <c r="M44" s="29">
        <v>0.2</v>
      </c>
      <c r="N44" s="18">
        <f t="shared" si="1"/>
        <v>5.8</v>
      </c>
      <c r="O44" s="19">
        <f t="shared" si="0"/>
        <v>19.7</v>
      </c>
      <c r="Q44" s="37"/>
    </row>
    <row r="45" spans="1:17" ht="15.75">
      <c r="A45" s="14">
        <v>40</v>
      </c>
      <c r="B45" s="10" t="s">
        <v>103</v>
      </c>
      <c r="C45" s="11" t="s">
        <v>104</v>
      </c>
      <c r="D45" s="28" t="s">
        <v>15</v>
      </c>
      <c r="E45" s="29">
        <v>7.25</v>
      </c>
      <c r="F45" s="30">
        <v>9.6</v>
      </c>
      <c r="G45" s="29">
        <v>0.8</v>
      </c>
      <c r="H45" s="29">
        <v>1</v>
      </c>
      <c r="I45" s="29">
        <v>1.2000000000000002</v>
      </c>
      <c r="J45" s="29">
        <v>1.2000000000000002</v>
      </c>
      <c r="K45" s="29">
        <v>0.8</v>
      </c>
      <c r="L45" s="29">
        <v>0.8</v>
      </c>
      <c r="M45" s="29">
        <v>1.2000000000000002</v>
      </c>
      <c r="N45" s="18">
        <f t="shared" si="1"/>
        <v>7</v>
      </c>
      <c r="O45" s="19">
        <f t="shared" si="0"/>
        <v>23.85</v>
      </c>
      <c r="Q45" s="37"/>
    </row>
    <row r="46" spans="1:17" ht="15.75">
      <c r="A46" s="14">
        <v>41</v>
      </c>
      <c r="B46" s="10" t="s">
        <v>105</v>
      </c>
      <c r="C46" s="39" t="s">
        <v>106</v>
      </c>
      <c r="D46" s="28" t="s">
        <v>16</v>
      </c>
      <c r="E46" s="29">
        <v>5.25</v>
      </c>
      <c r="F46" s="30">
        <v>4.4000000000000004</v>
      </c>
      <c r="G46" s="29">
        <v>0.60000000000000009</v>
      </c>
      <c r="H46" s="29">
        <v>0.4</v>
      </c>
      <c r="I46" s="29">
        <v>0.60000000000000009</v>
      </c>
      <c r="J46" s="29">
        <v>0.60000000000000009</v>
      </c>
      <c r="K46" s="29">
        <v>1</v>
      </c>
      <c r="L46" s="29">
        <v>1</v>
      </c>
      <c r="M46" s="29">
        <v>0.4</v>
      </c>
      <c r="N46" s="18">
        <f t="shared" si="1"/>
        <v>4.5999999999999996</v>
      </c>
      <c r="O46" s="19">
        <f t="shared" si="0"/>
        <v>14.25</v>
      </c>
      <c r="Q46" s="37"/>
    </row>
    <row r="47" spans="1:17" ht="15.75">
      <c r="A47" s="14">
        <v>42</v>
      </c>
      <c r="B47" s="10" t="s">
        <v>107</v>
      </c>
      <c r="C47" s="39" t="s">
        <v>108</v>
      </c>
      <c r="D47" s="28" t="s">
        <v>16</v>
      </c>
      <c r="E47" s="29">
        <v>5.5</v>
      </c>
      <c r="F47" s="30">
        <v>5.8</v>
      </c>
      <c r="G47" s="29">
        <v>0.2</v>
      </c>
      <c r="H47" s="29">
        <v>1.2000000000000002</v>
      </c>
      <c r="I47" s="29">
        <v>0.60000000000000009</v>
      </c>
      <c r="J47" s="29">
        <v>0.60000000000000009</v>
      </c>
      <c r="K47" s="29">
        <v>1</v>
      </c>
      <c r="L47" s="29">
        <v>0.8</v>
      </c>
      <c r="M47" s="29">
        <v>0.4</v>
      </c>
      <c r="N47" s="18">
        <f t="shared" si="1"/>
        <v>4.8000000000000007</v>
      </c>
      <c r="O47" s="19">
        <f t="shared" si="0"/>
        <v>16.100000000000001</v>
      </c>
      <c r="Q47" s="37"/>
    </row>
    <row r="48" spans="1:17" ht="15.75">
      <c r="A48" s="14">
        <v>43</v>
      </c>
      <c r="B48" s="10" t="s">
        <v>109</v>
      </c>
      <c r="C48" s="39" t="s">
        <v>24</v>
      </c>
      <c r="D48" s="28" t="s">
        <v>17</v>
      </c>
      <c r="E48" s="29">
        <v>3</v>
      </c>
      <c r="F48" s="30">
        <v>2.4</v>
      </c>
      <c r="G48" s="29">
        <v>0.4</v>
      </c>
      <c r="H48" s="29">
        <v>0.2</v>
      </c>
      <c r="I48" s="29">
        <v>0.4</v>
      </c>
      <c r="J48" s="29">
        <v>0.2</v>
      </c>
      <c r="K48" s="29">
        <v>0.8</v>
      </c>
      <c r="L48" s="29">
        <v>0.2</v>
      </c>
      <c r="M48" s="29">
        <v>0.60000000000000009</v>
      </c>
      <c r="N48" s="18">
        <f t="shared" si="1"/>
        <v>2.8000000000000003</v>
      </c>
      <c r="O48" s="19">
        <f t="shared" si="0"/>
        <v>8.1999999999999993</v>
      </c>
      <c r="Q48" s="37"/>
    </row>
    <row r="49" spans="1:17" ht="15.75">
      <c r="A49" s="14">
        <v>44</v>
      </c>
      <c r="B49" s="10" t="s">
        <v>110</v>
      </c>
      <c r="C49" s="39" t="s">
        <v>111</v>
      </c>
      <c r="D49" s="28" t="s">
        <v>16</v>
      </c>
      <c r="E49" s="29">
        <v>5.75</v>
      </c>
      <c r="F49" s="30">
        <v>5.2</v>
      </c>
      <c r="G49" s="29">
        <v>1</v>
      </c>
      <c r="H49" s="29">
        <v>0.4</v>
      </c>
      <c r="I49" s="29">
        <v>0.8</v>
      </c>
      <c r="J49" s="29">
        <v>0.60000000000000009</v>
      </c>
      <c r="K49" s="29">
        <v>1</v>
      </c>
      <c r="L49" s="29">
        <v>0.8</v>
      </c>
      <c r="M49" s="29">
        <v>0.60000000000000009</v>
      </c>
      <c r="N49" s="18">
        <f t="shared" si="1"/>
        <v>5.2000000000000011</v>
      </c>
      <c r="O49" s="19">
        <f t="shared" si="0"/>
        <v>16.150000000000002</v>
      </c>
      <c r="Q49" s="37"/>
    </row>
    <row r="50" spans="1:17" ht="15.75">
      <c r="A50" s="14">
        <v>45</v>
      </c>
      <c r="B50" s="10" t="s">
        <v>112</v>
      </c>
      <c r="C50" s="11" t="s">
        <v>113</v>
      </c>
      <c r="D50" s="28" t="s">
        <v>15</v>
      </c>
      <c r="E50" s="29">
        <v>5.75</v>
      </c>
      <c r="F50" s="30">
        <v>5.8</v>
      </c>
      <c r="G50" s="29">
        <v>0.60000000000000009</v>
      </c>
      <c r="H50" s="29">
        <v>0.4</v>
      </c>
      <c r="I50" s="29">
        <v>0.60000000000000009</v>
      </c>
      <c r="J50" s="29">
        <v>0.8</v>
      </c>
      <c r="K50" s="29">
        <v>0.8</v>
      </c>
      <c r="L50" s="29">
        <v>0.8</v>
      </c>
      <c r="M50" s="29">
        <v>0.60000000000000009</v>
      </c>
      <c r="N50" s="18">
        <f t="shared" si="1"/>
        <v>4.5999999999999996</v>
      </c>
      <c r="O50" s="19">
        <f t="shared" si="0"/>
        <v>16.149999999999999</v>
      </c>
      <c r="Q50" s="37"/>
    </row>
    <row r="51" spans="1:17" ht="15.75">
      <c r="A51" s="14">
        <v>46</v>
      </c>
      <c r="B51" s="10" t="s">
        <v>114</v>
      </c>
      <c r="C51" s="39" t="s">
        <v>115</v>
      </c>
      <c r="D51" s="28" t="s">
        <v>16</v>
      </c>
      <c r="E51" s="29">
        <v>5</v>
      </c>
      <c r="F51" s="30">
        <v>4</v>
      </c>
      <c r="G51" s="29">
        <v>0.60000000000000009</v>
      </c>
      <c r="H51" s="29">
        <v>0.2</v>
      </c>
      <c r="I51" s="29">
        <v>0.4</v>
      </c>
      <c r="J51" s="29">
        <v>0.4</v>
      </c>
      <c r="K51" s="29">
        <v>0.60000000000000009</v>
      </c>
      <c r="L51" s="29">
        <v>0.4</v>
      </c>
      <c r="M51" s="29">
        <v>0.60000000000000009</v>
      </c>
      <c r="N51" s="18">
        <f t="shared" si="1"/>
        <v>3.2</v>
      </c>
      <c r="O51" s="19">
        <f t="shared" si="0"/>
        <v>12.2</v>
      </c>
      <c r="Q51" s="37"/>
    </row>
    <row r="52" spans="1:17" ht="15.75">
      <c r="A52" s="14">
        <v>47</v>
      </c>
      <c r="B52" s="10" t="s">
        <v>116</v>
      </c>
      <c r="C52" s="11" t="s">
        <v>117</v>
      </c>
      <c r="D52" s="28" t="s">
        <v>14</v>
      </c>
      <c r="E52" s="29">
        <v>7</v>
      </c>
      <c r="F52" s="30">
        <v>8</v>
      </c>
      <c r="G52" s="29">
        <v>0.8</v>
      </c>
      <c r="H52" s="29">
        <v>0.60000000000000009</v>
      </c>
      <c r="I52" s="29">
        <v>1</v>
      </c>
      <c r="J52" s="29">
        <v>0.4</v>
      </c>
      <c r="K52" s="29">
        <v>0.60000000000000009</v>
      </c>
      <c r="L52" s="29">
        <v>1</v>
      </c>
      <c r="M52" s="29">
        <v>1.2000000000000002</v>
      </c>
      <c r="N52" s="18">
        <f t="shared" si="1"/>
        <v>5.6000000000000005</v>
      </c>
      <c r="O52" s="19">
        <f t="shared" si="0"/>
        <v>20.6</v>
      </c>
      <c r="Q52" s="37"/>
    </row>
    <row r="53" spans="1:17" ht="15.75">
      <c r="A53" s="14">
        <v>48</v>
      </c>
      <c r="B53" s="10" t="s">
        <v>118</v>
      </c>
      <c r="C53" s="11" t="s">
        <v>119</v>
      </c>
      <c r="D53" s="28" t="s">
        <v>15</v>
      </c>
      <c r="E53" s="29">
        <v>5.75</v>
      </c>
      <c r="F53" s="30">
        <v>6.2</v>
      </c>
      <c r="G53" s="29">
        <v>0.8</v>
      </c>
      <c r="H53" s="29">
        <v>0.4</v>
      </c>
      <c r="I53" s="29">
        <v>0.4</v>
      </c>
      <c r="J53" s="29">
        <v>0.2</v>
      </c>
      <c r="K53" s="29">
        <v>0.8</v>
      </c>
      <c r="L53" s="29">
        <v>0.60000000000000009</v>
      </c>
      <c r="M53" s="29">
        <v>0.8</v>
      </c>
      <c r="N53" s="18">
        <f t="shared" si="1"/>
        <v>4</v>
      </c>
      <c r="O53" s="19">
        <f t="shared" si="0"/>
        <v>15.95</v>
      </c>
      <c r="Q53" s="37"/>
    </row>
    <row r="54" spans="1:17" ht="15.75">
      <c r="A54" s="14">
        <v>49</v>
      </c>
      <c r="B54" s="10" t="s">
        <v>120</v>
      </c>
      <c r="C54" s="39" t="s">
        <v>121</v>
      </c>
      <c r="D54" s="28" t="s">
        <v>16</v>
      </c>
      <c r="E54" s="42">
        <v>4.25</v>
      </c>
      <c r="F54" s="30">
        <v>4</v>
      </c>
      <c r="G54" s="16">
        <v>0.8</v>
      </c>
      <c r="H54" s="17">
        <v>0.2</v>
      </c>
      <c r="I54" s="17">
        <v>0.2</v>
      </c>
      <c r="J54" s="17">
        <v>0.60000000000000009</v>
      </c>
      <c r="K54" s="17">
        <v>0.60000000000000009</v>
      </c>
      <c r="L54" s="17">
        <v>0.8</v>
      </c>
      <c r="M54" s="17">
        <v>0.4</v>
      </c>
      <c r="N54" s="18">
        <f t="shared" si="1"/>
        <v>3.6000000000000005</v>
      </c>
      <c r="O54" s="19">
        <f t="shared" si="0"/>
        <v>11.850000000000001</v>
      </c>
      <c r="Q54" s="37"/>
    </row>
    <row r="55" spans="1:17" ht="15.75">
      <c r="A55" s="14">
        <v>50</v>
      </c>
      <c r="B55" s="10" t="s">
        <v>122</v>
      </c>
      <c r="C55" s="39" t="s">
        <v>123</v>
      </c>
      <c r="D55" s="28" t="s">
        <v>17</v>
      </c>
      <c r="E55" s="29">
        <v>5</v>
      </c>
      <c r="F55" s="30">
        <v>5.2</v>
      </c>
      <c r="G55" s="16">
        <v>1</v>
      </c>
      <c r="H55" s="17">
        <v>0.4</v>
      </c>
      <c r="I55" s="17">
        <v>0.2</v>
      </c>
      <c r="J55" s="17">
        <v>1.2000000000000002</v>
      </c>
      <c r="K55" s="17">
        <v>0.8</v>
      </c>
      <c r="L55" s="17">
        <v>1</v>
      </c>
      <c r="M55" s="17">
        <v>0.60000000000000009</v>
      </c>
      <c r="N55" s="18">
        <f t="shared" si="1"/>
        <v>5.2000000000000011</v>
      </c>
      <c r="O55" s="19">
        <f t="shared" si="0"/>
        <v>15.400000000000002</v>
      </c>
      <c r="Q55" s="37"/>
    </row>
    <row r="56" spans="1:17" ht="15.75">
      <c r="A56" s="14">
        <v>51</v>
      </c>
      <c r="B56" s="10" t="s">
        <v>124</v>
      </c>
      <c r="C56" s="11" t="s">
        <v>125</v>
      </c>
      <c r="D56" s="28" t="s">
        <v>15</v>
      </c>
      <c r="E56" s="29">
        <v>5.25</v>
      </c>
      <c r="F56" s="30">
        <v>8</v>
      </c>
      <c r="G56" s="20">
        <v>0.8</v>
      </c>
      <c r="H56" s="21">
        <v>1</v>
      </c>
      <c r="I56" s="17">
        <v>0.60000000000000009</v>
      </c>
      <c r="J56" s="21">
        <v>0.4</v>
      </c>
      <c r="K56" s="21">
        <v>0.60000000000000009</v>
      </c>
      <c r="L56" s="21">
        <v>0.60000000000000009</v>
      </c>
      <c r="M56" s="21">
        <v>0.4</v>
      </c>
      <c r="N56" s="18">
        <f t="shared" si="1"/>
        <v>4.4000000000000004</v>
      </c>
      <c r="O56" s="19">
        <f t="shared" si="0"/>
        <v>17.649999999999999</v>
      </c>
      <c r="Q56" s="37"/>
    </row>
    <row r="57" spans="1:17" ht="15.75">
      <c r="A57" s="14">
        <v>52</v>
      </c>
      <c r="B57" s="10" t="s">
        <v>126</v>
      </c>
      <c r="C57" s="11" t="s">
        <v>127</v>
      </c>
      <c r="D57" s="28" t="s">
        <v>15</v>
      </c>
      <c r="E57" s="29">
        <v>4.75</v>
      </c>
      <c r="F57" s="30">
        <v>5.8</v>
      </c>
      <c r="G57" s="20">
        <v>0.2</v>
      </c>
      <c r="H57" s="21">
        <v>0.60000000000000009</v>
      </c>
      <c r="I57" s="21">
        <v>0.8</v>
      </c>
      <c r="J57" s="21">
        <v>0.60000000000000009</v>
      </c>
      <c r="K57" s="21">
        <v>0.60000000000000009</v>
      </c>
      <c r="L57" s="21">
        <v>0.60000000000000009</v>
      </c>
      <c r="M57" s="21">
        <v>0.60000000000000009</v>
      </c>
      <c r="N57" s="18">
        <f t="shared" si="1"/>
        <v>4</v>
      </c>
      <c r="O57" s="19">
        <f t="shared" si="0"/>
        <v>14.55</v>
      </c>
      <c r="Q57" s="37"/>
    </row>
    <row r="58" spans="1:17" ht="15.75">
      <c r="A58" s="14">
        <v>53</v>
      </c>
      <c r="B58" s="10" t="s">
        <v>128</v>
      </c>
      <c r="C58" s="39" t="s">
        <v>129</v>
      </c>
      <c r="D58" s="28" t="s">
        <v>17</v>
      </c>
      <c r="E58" s="29">
        <v>1.75</v>
      </c>
      <c r="F58" s="30">
        <v>4</v>
      </c>
      <c r="G58" s="16">
        <v>0.8</v>
      </c>
      <c r="H58" s="17">
        <v>0.2</v>
      </c>
      <c r="I58" s="17">
        <v>0.60000000000000009</v>
      </c>
      <c r="J58" s="17">
        <v>0.8</v>
      </c>
      <c r="K58" s="17">
        <v>1</v>
      </c>
      <c r="L58" s="17">
        <v>0.60000000000000009</v>
      </c>
      <c r="M58" s="17">
        <v>0.8</v>
      </c>
      <c r="N58" s="18">
        <f t="shared" si="1"/>
        <v>4.8</v>
      </c>
      <c r="O58" s="19">
        <f>+N58+F58+E58</f>
        <v>10.55</v>
      </c>
      <c r="Q58" s="37"/>
    </row>
    <row r="59" spans="1:17" ht="15.75">
      <c r="A59" s="14">
        <v>54</v>
      </c>
      <c r="B59" s="10" t="s">
        <v>130</v>
      </c>
      <c r="C59" s="39" t="s">
        <v>131</v>
      </c>
      <c r="D59" s="28" t="s">
        <v>16</v>
      </c>
      <c r="E59" s="29">
        <v>3.5</v>
      </c>
      <c r="F59" s="30">
        <v>3.8</v>
      </c>
      <c r="G59" s="20">
        <v>0.60000000000000009</v>
      </c>
      <c r="H59" s="21">
        <v>0.2</v>
      </c>
      <c r="I59" s="17">
        <v>0.8</v>
      </c>
      <c r="J59" s="21">
        <v>0.4</v>
      </c>
      <c r="K59" s="21">
        <v>1</v>
      </c>
      <c r="L59" s="21">
        <v>0.8</v>
      </c>
      <c r="M59" s="21">
        <v>0.4</v>
      </c>
      <c r="N59" s="18">
        <f t="shared" si="1"/>
        <v>4.2000000000000011</v>
      </c>
      <c r="O59" s="19">
        <f t="shared" ref="O59:O122" si="2">+N59+F59+E59</f>
        <v>11.5</v>
      </c>
      <c r="Q59" s="37"/>
    </row>
    <row r="60" spans="1:17" ht="15.75">
      <c r="A60" s="14">
        <v>55</v>
      </c>
      <c r="B60" s="10" t="s">
        <v>132</v>
      </c>
      <c r="C60" s="39" t="s">
        <v>133</v>
      </c>
      <c r="D60" s="28" t="s">
        <v>16</v>
      </c>
      <c r="E60" s="29">
        <v>4.5</v>
      </c>
      <c r="F60" s="30">
        <v>5.4</v>
      </c>
      <c r="G60" s="20">
        <v>0.2</v>
      </c>
      <c r="H60" s="21">
        <v>0.4</v>
      </c>
      <c r="I60" s="17">
        <v>0.2</v>
      </c>
      <c r="J60" s="21">
        <v>0.4</v>
      </c>
      <c r="K60" s="21">
        <v>0.60000000000000009</v>
      </c>
      <c r="L60" s="21">
        <v>0.8</v>
      </c>
      <c r="M60" s="21">
        <v>0.2</v>
      </c>
      <c r="N60" s="18">
        <f t="shared" si="1"/>
        <v>2.8000000000000003</v>
      </c>
      <c r="O60" s="19">
        <f t="shared" si="2"/>
        <v>12.700000000000001</v>
      </c>
      <c r="Q60" s="37"/>
    </row>
    <row r="61" spans="1:17" ht="15.75">
      <c r="A61" s="14">
        <v>56</v>
      </c>
      <c r="B61" s="10" t="s">
        <v>134</v>
      </c>
      <c r="C61" s="39" t="s">
        <v>135</v>
      </c>
      <c r="D61" s="28" t="s">
        <v>17</v>
      </c>
      <c r="E61" s="29">
        <v>6</v>
      </c>
      <c r="F61" s="30">
        <v>4.4000000000000004</v>
      </c>
      <c r="G61" s="20">
        <v>0.60000000000000009</v>
      </c>
      <c r="H61" s="21">
        <v>0.4</v>
      </c>
      <c r="I61" s="21">
        <v>0.4</v>
      </c>
      <c r="J61" s="21">
        <v>0.4</v>
      </c>
      <c r="K61" s="21">
        <v>0.4</v>
      </c>
      <c r="L61" s="21">
        <v>0.8</v>
      </c>
      <c r="M61" s="21">
        <v>1</v>
      </c>
      <c r="N61" s="18">
        <f t="shared" si="1"/>
        <v>4</v>
      </c>
      <c r="O61" s="19">
        <f t="shared" si="2"/>
        <v>14.4</v>
      </c>
      <c r="Q61" s="37"/>
    </row>
    <row r="62" spans="1:17" ht="15.75">
      <c r="A62" s="14">
        <v>57</v>
      </c>
      <c r="B62" s="10" t="s">
        <v>136</v>
      </c>
      <c r="C62" s="39" t="s">
        <v>137</v>
      </c>
      <c r="D62" s="28" t="s">
        <v>17</v>
      </c>
      <c r="E62" s="29">
        <v>3.5</v>
      </c>
      <c r="F62" s="30">
        <v>4.5999999999999996</v>
      </c>
      <c r="G62" s="16">
        <v>0.2</v>
      </c>
      <c r="H62" s="17">
        <v>0</v>
      </c>
      <c r="I62" s="17">
        <v>0.4</v>
      </c>
      <c r="J62" s="17">
        <v>0.60000000000000009</v>
      </c>
      <c r="K62" s="17">
        <v>0.8</v>
      </c>
      <c r="L62" s="17">
        <v>0.60000000000000009</v>
      </c>
      <c r="M62" s="17">
        <v>0.8</v>
      </c>
      <c r="N62" s="18">
        <f t="shared" si="1"/>
        <v>3.4000000000000004</v>
      </c>
      <c r="O62" s="19">
        <f t="shared" si="2"/>
        <v>11.5</v>
      </c>
      <c r="Q62" s="37"/>
    </row>
    <row r="63" spans="1:17" ht="15.75">
      <c r="A63" s="14">
        <v>58</v>
      </c>
      <c r="B63" s="10" t="s">
        <v>138</v>
      </c>
      <c r="C63" s="11" t="s">
        <v>139</v>
      </c>
      <c r="D63" s="28" t="s">
        <v>15</v>
      </c>
      <c r="E63" s="29">
        <v>6</v>
      </c>
      <c r="F63" s="30">
        <v>7</v>
      </c>
      <c r="G63" s="20">
        <v>0.60000000000000009</v>
      </c>
      <c r="H63" s="21">
        <v>0.4</v>
      </c>
      <c r="I63" s="21">
        <v>0.60000000000000009</v>
      </c>
      <c r="J63" s="21">
        <v>0.4</v>
      </c>
      <c r="K63" s="21">
        <v>0.60000000000000009</v>
      </c>
      <c r="L63" s="21">
        <v>1</v>
      </c>
      <c r="M63" s="21">
        <v>0.8</v>
      </c>
      <c r="N63" s="18">
        <f t="shared" si="1"/>
        <v>4.4000000000000004</v>
      </c>
      <c r="O63" s="19">
        <f t="shared" si="2"/>
        <v>17.399999999999999</v>
      </c>
      <c r="Q63" s="37"/>
    </row>
    <row r="64" spans="1:17" ht="15.75">
      <c r="A64" s="14">
        <v>59</v>
      </c>
      <c r="B64" s="10" t="s">
        <v>140</v>
      </c>
      <c r="C64" s="39" t="s">
        <v>141</v>
      </c>
      <c r="D64" s="28" t="s">
        <v>17</v>
      </c>
      <c r="E64" s="29">
        <v>4.5</v>
      </c>
      <c r="F64" s="30">
        <v>2.8</v>
      </c>
      <c r="G64" s="20">
        <v>0.2</v>
      </c>
      <c r="H64" s="21">
        <v>0.4</v>
      </c>
      <c r="I64" s="17">
        <v>0.4</v>
      </c>
      <c r="J64" s="21">
        <v>0.60000000000000009</v>
      </c>
      <c r="K64" s="21">
        <v>0.8</v>
      </c>
      <c r="L64" s="21">
        <v>1.2000000000000002</v>
      </c>
      <c r="M64" s="21">
        <v>1</v>
      </c>
      <c r="N64" s="18">
        <f t="shared" si="1"/>
        <v>4.6000000000000005</v>
      </c>
      <c r="O64" s="19">
        <f t="shared" si="2"/>
        <v>11.9</v>
      </c>
      <c r="Q64" s="37"/>
    </row>
    <row r="65" spans="1:17" ht="15.75">
      <c r="A65" s="14">
        <v>60</v>
      </c>
      <c r="B65" s="10" t="s">
        <v>142</v>
      </c>
      <c r="C65" s="39" t="s">
        <v>143</v>
      </c>
      <c r="D65" s="28" t="s">
        <v>17</v>
      </c>
      <c r="E65" s="29">
        <v>2</v>
      </c>
      <c r="F65" s="30">
        <v>5.4</v>
      </c>
      <c r="G65" s="20">
        <v>0.8</v>
      </c>
      <c r="H65" s="21">
        <v>0.8</v>
      </c>
      <c r="I65" s="21">
        <v>0.4</v>
      </c>
      <c r="J65" s="21">
        <v>0.60000000000000009</v>
      </c>
      <c r="K65" s="21">
        <v>0.8</v>
      </c>
      <c r="L65" s="21">
        <v>0.8</v>
      </c>
      <c r="M65" s="21">
        <v>0.4</v>
      </c>
      <c r="N65" s="18">
        <f t="shared" si="1"/>
        <v>4.5999999999999996</v>
      </c>
      <c r="O65" s="19">
        <f t="shared" si="2"/>
        <v>12</v>
      </c>
      <c r="Q65" s="37"/>
    </row>
    <row r="66" spans="1:17" ht="15.75">
      <c r="A66" s="14">
        <v>61</v>
      </c>
      <c r="B66" s="10" t="s">
        <v>144</v>
      </c>
      <c r="C66" s="39" t="s">
        <v>145</v>
      </c>
      <c r="D66" s="28" t="s">
        <v>17</v>
      </c>
      <c r="E66" s="29">
        <v>5.25</v>
      </c>
      <c r="F66" s="30">
        <v>5.4</v>
      </c>
      <c r="G66" s="16">
        <v>1</v>
      </c>
      <c r="H66" s="17">
        <v>0.2</v>
      </c>
      <c r="I66" s="17">
        <v>0.4</v>
      </c>
      <c r="J66" s="17">
        <v>1</v>
      </c>
      <c r="K66" s="17">
        <v>0.8</v>
      </c>
      <c r="L66" s="17">
        <v>0.8</v>
      </c>
      <c r="M66" s="17">
        <v>0.60000000000000009</v>
      </c>
      <c r="N66" s="18">
        <f t="shared" si="1"/>
        <v>4.8000000000000007</v>
      </c>
      <c r="O66" s="19">
        <f t="shared" si="2"/>
        <v>15.450000000000001</v>
      </c>
      <c r="Q66" s="37"/>
    </row>
    <row r="67" spans="1:17" ht="15.75">
      <c r="A67" s="14">
        <v>62</v>
      </c>
      <c r="B67" s="10" t="s">
        <v>146</v>
      </c>
      <c r="C67" s="39" t="s">
        <v>147</v>
      </c>
      <c r="D67" s="28" t="s">
        <v>17</v>
      </c>
      <c r="E67" s="29">
        <v>2.5</v>
      </c>
      <c r="F67" s="30">
        <v>4.8</v>
      </c>
      <c r="G67" s="16">
        <v>1</v>
      </c>
      <c r="H67" s="17">
        <v>0.60000000000000009</v>
      </c>
      <c r="I67" s="17">
        <v>0.2</v>
      </c>
      <c r="J67" s="17">
        <v>0.4</v>
      </c>
      <c r="K67" s="17">
        <v>0.60000000000000009</v>
      </c>
      <c r="L67" s="17">
        <v>0.8</v>
      </c>
      <c r="M67" s="17">
        <v>0.4</v>
      </c>
      <c r="N67" s="18">
        <f t="shared" si="1"/>
        <v>4</v>
      </c>
      <c r="O67" s="19">
        <f t="shared" si="2"/>
        <v>11.3</v>
      </c>
      <c r="Q67" s="37"/>
    </row>
    <row r="68" spans="1:17" ht="15.75">
      <c r="A68" s="14">
        <v>63</v>
      </c>
      <c r="B68" s="10" t="s">
        <v>148</v>
      </c>
      <c r="C68" s="39" t="s">
        <v>149</v>
      </c>
      <c r="D68" s="28" t="s">
        <v>17</v>
      </c>
      <c r="E68" s="29">
        <v>3.5</v>
      </c>
      <c r="F68" s="30">
        <v>4.2</v>
      </c>
      <c r="G68" s="20">
        <v>0.4</v>
      </c>
      <c r="H68" s="21">
        <v>0</v>
      </c>
      <c r="I68" s="21">
        <v>0.4</v>
      </c>
      <c r="J68" s="21">
        <v>0.4</v>
      </c>
      <c r="K68" s="21">
        <v>0.60000000000000009</v>
      </c>
      <c r="L68" s="21">
        <v>0.8</v>
      </c>
      <c r="M68" s="21">
        <v>0.2</v>
      </c>
      <c r="N68" s="18">
        <f t="shared" si="1"/>
        <v>2.8</v>
      </c>
      <c r="O68" s="19">
        <f t="shared" si="2"/>
        <v>10.5</v>
      </c>
      <c r="Q68" s="37"/>
    </row>
    <row r="69" spans="1:17" ht="15.75">
      <c r="A69" s="14">
        <v>64</v>
      </c>
      <c r="B69" s="10" t="s">
        <v>150</v>
      </c>
      <c r="C69" s="11" t="s">
        <v>151</v>
      </c>
      <c r="D69" s="28" t="s">
        <v>14</v>
      </c>
      <c r="E69" s="29">
        <v>7.5</v>
      </c>
      <c r="F69" s="30">
        <v>7.6</v>
      </c>
      <c r="G69" s="20">
        <v>1</v>
      </c>
      <c r="H69" s="21">
        <v>1</v>
      </c>
      <c r="I69" s="17">
        <v>0.60000000000000009</v>
      </c>
      <c r="J69" s="21">
        <v>0.60000000000000009</v>
      </c>
      <c r="K69" s="21">
        <v>1</v>
      </c>
      <c r="L69" s="21">
        <v>0.8</v>
      </c>
      <c r="M69" s="21">
        <v>0.8</v>
      </c>
      <c r="N69" s="18">
        <f t="shared" si="1"/>
        <v>5.8000000000000007</v>
      </c>
      <c r="O69" s="19">
        <f t="shared" si="2"/>
        <v>20.9</v>
      </c>
      <c r="Q69" s="37"/>
    </row>
    <row r="70" spans="1:17" ht="15.75">
      <c r="A70" s="14">
        <v>65</v>
      </c>
      <c r="B70" s="10" t="s">
        <v>152</v>
      </c>
      <c r="C70" s="11" t="s">
        <v>153</v>
      </c>
      <c r="D70" s="28" t="s">
        <v>14</v>
      </c>
      <c r="E70" s="29">
        <v>6</v>
      </c>
      <c r="F70" s="30">
        <v>6.2</v>
      </c>
      <c r="G70" s="16">
        <v>0.8</v>
      </c>
      <c r="H70" s="17">
        <v>0.8</v>
      </c>
      <c r="I70" s="17">
        <v>0.60000000000000009</v>
      </c>
      <c r="J70" s="17">
        <v>0.60000000000000009</v>
      </c>
      <c r="K70" s="17">
        <v>0.8</v>
      </c>
      <c r="L70" s="17">
        <v>1</v>
      </c>
      <c r="M70" s="17">
        <v>1.2000000000000002</v>
      </c>
      <c r="N70" s="18">
        <f t="shared" si="1"/>
        <v>5.8</v>
      </c>
      <c r="O70" s="19">
        <f t="shared" si="2"/>
        <v>18</v>
      </c>
      <c r="Q70" s="37"/>
    </row>
    <row r="71" spans="1:17" ht="15.75">
      <c r="A71" s="14">
        <v>66</v>
      </c>
      <c r="B71" s="10" t="s">
        <v>154</v>
      </c>
      <c r="C71" s="39" t="s">
        <v>155</v>
      </c>
      <c r="D71" s="28" t="s">
        <v>16</v>
      </c>
      <c r="E71" s="29">
        <v>3.25</v>
      </c>
      <c r="F71" s="30">
        <v>5.8</v>
      </c>
      <c r="G71" s="20">
        <v>0.8</v>
      </c>
      <c r="H71" s="21">
        <v>0.4</v>
      </c>
      <c r="I71" s="21">
        <v>0.60000000000000009</v>
      </c>
      <c r="J71" s="21">
        <v>0.60000000000000009</v>
      </c>
      <c r="K71" s="21">
        <v>0.8</v>
      </c>
      <c r="L71" s="21">
        <v>0.8</v>
      </c>
      <c r="M71" s="21">
        <v>0.4</v>
      </c>
      <c r="N71" s="18">
        <f t="shared" ref="N71:N134" si="3">+M71+L71+K71+J71+I71+H71+G71</f>
        <v>4.4000000000000004</v>
      </c>
      <c r="O71" s="19">
        <f t="shared" si="2"/>
        <v>13.45</v>
      </c>
      <c r="Q71" s="37"/>
    </row>
    <row r="72" spans="1:17" ht="15.75">
      <c r="A72" s="14">
        <v>67</v>
      </c>
      <c r="B72" s="10" t="s">
        <v>156</v>
      </c>
      <c r="C72" s="39" t="s">
        <v>157</v>
      </c>
      <c r="D72" s="28" t="s">
        <v>17</v>
      </c>
      <c r="E72" s="29">
        <v>3.75</v>
      </c>
      <c r="F72" s="30">
        <v>4.5999999999999996</v>
      </c>
      <c r="G72" s="20">
        <v>0.60000000000000009</v>
      </c>
      <c r="H72" s="21">
        <v>0.8</v>
      </c>
      <c r="I72" s="17">
        <v>0.60000000000000009</v>
      </c>
      <c r="J72" s="21">
        <v>1</v>
      </c>
      <c r="K72" s="21">
        <v>1.2000000000000002</v>
      </c>
      <c r="L72" s="21">
        <v>1</v>
      </c>
      <c r="M72" s="21">
        <v>1.6</v>
      </c>
      <c r="N72" s="18">
        <f t="shared" si="3"/>
        <v>6.8000000000000007</v>
      </c>
      <c r="O72" s="19">
        <f t="shared" si="2"/>
        <v>15.15</v>
      </c>
      <c r="Q72" s="37"/>
    </row>
    <row r="73" spans="1:17" ht="15.75">
      <c r="A73" s="14">
        <v>68</v>
      </c>
      <c r="B73" s="10" t="s">
        <v>158</v>
      </c>
      <c r="C73" s="39" t="s">
        <v>159</v>
      </c>
      <c r="D73" s="28" t="s">
        <v>17</v>
      </c>
      <c r="E73" s="29">
        <v>2</v>
      </c>
      <c r="F73" s="30">
        <v>2.2000000000000002</v>
      </c>
      <c r="G73" s="16">
        <v>0</v>
      </c>
      <c r="H73" s="17">
        <v>0</v>
      </c>
      <c r="I73" s="17">
        <v>0</v>
      </c>
      <c r="J73" s="17">
        <v>0.4</v>
      </c>
      <c r="K73" s="17">
        <v>0.60000000000000009</v>
      </c>
      <c r="L73" s="17">
        <v>0.2</v>
      </c>
      <c r="M73" s="17">
        <v>0.60000000000000009</v>
      </c>
      <c r="N73" s="18">
        <f t="shared" si="3"/>
        <v>1.8000000000000003</v>
      </c>
      <c r="O73" s="19">
        <f t="shared" si="2"/>
        <v>6</v>
      </c>
      <c r="Q73" s="37"/>
    </row>
    <row r="74" spans="1:17" ht="15.75">
      <c r="A74" s="14">
        <v>69</v>
      </c>
      <c r="B74" s="10" t="s">
        <v>160</v>
      </c>
      <c r="C74" s="39" t="s">
        <v>161</v>
      </c>
      <c r="D74" s="28" t="s">
        <v>17</v>
      </c>
      <c r="E74" s="29">
        <v>4</v>
      </c>
      <c r="F74" s="30">
        <v>4.5999999999999996</v>
      </c>
      <c r="G74" s="20">
        <v>0.8</v>
      </c>
      <c r="H74" s="21">
        <v>0</v>
      </c>
      <c r="I74" s="21">
        <v>0.4</v>
      </c>
      <c r="J74" s="21">
        <v>0.4</v>
      </c>
      <c r="K74" s="21">
        <v>0.8</v>
      </c>
      <c r="L74" s="21">
        <v>0.8</v>
      </c>
      <c r="M74" s="21">
        <v>0.8</v>
      </c>
      <c r="N74" s="18">
        <f t="shared" si="3"/>
        <v>4</v>
      </c>
      <c r="O74" s="19">
        <f t="shared" si="2"/>
        <v>12.6</v>
      </c>
      <c r="Q74" s="37"/>
    </row>
    <row r="75" spans="1:17" ht="15.75">
      <c r="A75" s="14">
        <v>70</v>
      </c>
      <c r="B75" s="10" t="s">
        <v>162</v>
      </c>
      <c r="C75" s="39" t="s">
        <v>163</v>
      </c>
      <c r="D75" s="28" t="s">
        <v>17</v>
      </c>
      <c r="E75" s="29">
        <v>5.25</v>
      </c>
      <c r="F75" s="30">
        <v>2.2000000000000002</v>
      </c>
      <c r="G75" s="16">
        <v>0</v>
      </c>
      <c r="H75" s="17">
        <v>0.2</v>
      </c>
      <c r="I75" s="17">
        <v>0.4</v>
      </c>
      <c r="J75" s="17">
        <v>0.2</v>
      </c>
      <c r="K75" s="17">
        <v>0.4</v>
      </c>
      <c r="L75" s="17">
        <v>0.8</v>
      </c>
      <c r="M75" s="17">
        <v>0.8</v>
      </c>
      <c r="N75" s="18">
        <f t="shared" si="3"/>
        <v>2.8000000000000003</v>
      </c>
      <c r="O75" s="19">
        <f t="shared" si="2"/>
        <v>10.25</v>
      </c>
      <c r="Q75" s="37"/>
    </row>
    <row r="76" spans="1:17" ht="15.75">
      <c r="A76" s="14">
        <v>71</v>
      </c>
      <c r="B76" s="10" t="s">
        <v>164</v>
      </c>
      <c r="C76" s="11" t="s">
        <v>165</v>
      </c>
      <c r="D76" s="28" t="s">
        <v>14</v>
      </c>
      <c r="E76" s="29">
        <v>7.75</v>
      </c>
      <c r="F76" s="30">
        <v>8.4</v>
      </c>
      <c r="G76" s="16">
        <v>1.4000000000000001</v>
      </c>
      <c r="H76" s="17">
        <v>1.4000000000000001</v>
      </c>
      <c r="I76" s="17">
        <v>1.2000000000000002</v>
      </c>
      <c r="J76" s="17">
        <v>1.2000000000000002</v>
      </c>
      <c r="K76" s="17">
        <v>1</v>
      </c>
      <c r="L76" s="17">
        <v>1</v>
      </c>
      <c r="M76" s="17">
        <v>1.8</v>
      </c>
      <c r="N76" s="18">
        <f t="shared" si="3"/>
        <v>9</v>
      </c>
      <c r="O76" s="19">
        <f t="shared" si="2"/>
        <v>25.15</v>
      </c>
      <c r="Q76" s="37"/>
    </row>
    <row r="77" spans="1:17" ht="15.75">
      <c r="A77" s="14">
        <v>72</v>
      </c>
      <c r="B77" s="10" t="s">
        <v>166</v>
      </c>
      <c r="C77" s="11" t="s">
        <v>167</v>
      </c>
      <c r="D77" s="28" t="s">
        <v>14</v>
      </c>
      <c r="E77" s="29">
        <v>6.6</v>
      </c>
      <c r="F77" s="30">
        <v>6</v>
      </c>
      <c r="G77" s="16">
        <v>1</v>
      </c>
      <c r="H77" s="17">
        <v>1</v>
      </c>
      <c r="I77" s="17">
        <v>0.4</v>
      </c>
      <c r="J77" s="17">
        <v>0.4</v>
      </c>
      <c r="K77" s="17">
        <v>0.8</v>
      </c>
      <c r="L77" s="17">
        <v>1</v>
      </c>
      <c r="M77" s="17">
        <v>0.8</v>
      </c>
      <c r="N77" s="18">
        <f t="shared" si="3"/>
        <v>5.4</v>
      </c>
      <c r="O77" s="19">
        <f t="shared" si="2"/>
        <v>18</v>
      </c>
      <c r="Q77" s="37"/>
    </row>
    <row r="78" spans="1:17" ht="15.75">
      <c r="A78" s="14">
        <v>73</v>
      </c>
      <c r="B78" s="10" t="s">
        <v>168</v>
      </c>
      <c r="C78" s="11" t="s">
        <v>169</v>
      </c>
      <c r="D78" s="28" t="s">
        <v>15</v>
      </c>
      <c r="E78" s="29">
        <v>3.75</v>
      </c>
      <c r="F78" s="30">
        <v>4</v>
      </c>
      <c r="G78" s="16">
        <v>0.4</v>
      </c>
      <c r="H78" s="17">
        <v>0.4</v>
      </c>
      <c r="I78" s="17">
        <v>0.4</v>
      </c>
      <c r="J78" s="17">
        <v>0.2</v>
      </c>
      <c r="K78" s="17">
        <v>0.60000000000000009</v>
      </c>
      <c r="L78" s="17">
        <v>1</v>
      </c>
      <c r="M78" s="17">
        <v>0.2</v>
      </c>
      <c r="N78" s="18">
        <f t="shared" si="3"/>
        <v>3.1999999999999997</v>
      </c>
      <c r="O78" s="19">
        <f t="shared" si="2"/>
        <v>10.95</v>
      </c>
      <c r="Q78" s="37"/>
    </row>
    <row r="79" spans="1:17" ht="15.75">
      <c r="A79" s="14">
        <v>74</v>
      </c>
      <c r="B79" s="10" t="s">
        <v>170</v>
      </c>
      <c r="C79" s="39" t="s">
        <v>171</v>
      </c>
      <c r="D79" s="28" t="s">
        <v>16</v>
      </c>
      <c r="E79" s="29">
        <v>2.75</v>
      </c>
      <c r="F79" s="30">
        <v>1.2</v>
      </c>
      <c r="G79" s="16">
        <v>0.4</v>
      </c>
      <c r="H79" s="17">
        <v>0.4</v>
      </c>
      <c r="I79" s="17">
        <v>0.2</v>
      </c>
      <c r="J79" s="17">
        <v>0.2</v>
      </c>
      <c r="K79" s="17">
        <v>0.2</v>
      </c>
      <c r="L79" s="17">
        <v>1.2000000000000002</v>
      </c>
      <c r="M79" s="17">
        <v>0.4</v>
      </c>
      <c r="N79" s="18">
        <f t="shared" si="3"/>
        <v>3</v>
      </c>
      <c r="O79" s="19">
        <f t="shared" si="2"/>
        <v>6.95</v>
      </c>
      <c r="Q79" s="37"/>
    </row>
    <row r="80" spans="1:17" ht="15.75">
      <c r="A80" s="14">
        <v>75</v>
      </c>
      <c r="B80" s="10" t="s">
        <v>172</v>
      </c>
      <c r="C80" s="39" t="s">
        <v>173</v>
      </c>
      <c r="D80" s="28" t="s">
        <v>17</v>
      </c>
      <c r="E80" s="42">
        <v>5</v>
      </c>
      <c r="F80" s="30">
        <v>4</v>
      </c>
      <c r="G80" s="16">
        <v>0.60000000000000009</v>
      </c>
      <c r="H80" s="17">
        <v>1</v>
      </c>
      <c r="I80" s="17">
        <v>0.8</v>
      </c>
      <c r="J80" s="17">
        <v>0.4</v>
      </c>
      <c r="K80" s="17">
        <v>0.8</v>
      </c>
      <c r="L80" s="17">
        <v>1</v>
      </c>
      <c r="M80" s="17">
        <v>0.60000000000000009</v>
      </c>
      <c r="N80" s="18">
        <f t="shared" si="3"/>
        <v>5.2000000000000011</v>
      </c>
      <c r="O80" s="19">
        <f t="shared" si="2"/>
        <v>14.200000000000001</v>
      </c>
      <c r="Q80" s="37"/>
    </row>
    <row r="81" spans="1:17" ht="15.75">
      <c r="A81" s="14">
        <v>76</v>
      </c>
      <c r="B81" s="10" t="s">
        <v>174</v>
      </c>
      <c r="C81" s="39" t="s">
        <v>175</v>
      </c>
      <c r="D81" s="28" t="s">
        <v>17</v>
      </c>
      <c r="E81" s="42">
        <v>3.75</v>
      </c>
      <c r="F81" s="30">
        <v>2.8</v>
      </c>
      <c r="G81" s="20">
        <v>0.8</v>
      </c>
      <c r="H81" s="21">
        <v>0.8</v>
      </c>
      <c r="I81" s="17">
        <v>0.60000000000000009</v>
      </c>
      <c r="J81" s="21">
        <v>0.60000000000000009</v>
      </c>
      <c r="K81" s="21">
        <v>1</v>
      </c>
      <c r="L81" s="21">
        <v>1</v>
      </c>
      <c r="M81" s="21">
        <v>0.8</v>
      </c>
      <c r="N81" s="18">
        <f t="shared" si="3"/>
        <v>5.6</v>
      </c>
      <c r="O81" s="19">
        <f t="shared" si="2"/>
        <v>12.149999999999999</v>
      </c>
      <c r="Q81" s="37"/>
    </row>
    <row r="82" spans="1:17" ht="15.75">
      <c r="A82" s="14">
        <v>77</v>
      </c>
      <c r="B82" s="10" t="s">
        <v>176</v>
      </c>
      <c r="C82" s="11" t="s">
        <v>177</v>
      </c>
      <c r="D82" s="28" t="s">
        <v>15</v>
      </c>
      <c r="E82" s="42">
        <v>6</v>
      </c>
      <c r="F82" s="30">
        <v>5.2</v>
      </c>
      <c r="G82" s="16">
        <v>0.4</v>
      </c>
      <c r="H82" s="17">
        <v>0.2</v>
      </c>
      <c r="I82" s="17">
        <v>0.4</v>
      </c>
      <c r="J82" s="17">
        <v>0.4</v>
      </c>
      <c r="K82" s="17">
        <v>0.60000000000000009</v>
      </c>
      <c r="L82" s="17">
        <v>1</v>
      </c>
      <c r="M82" s="17">
        <v>0.60000000000000009</v>
      </c>
      <c r="N82" s="18">
        <f t="shared" si="3"/>
        <v>3.6</v>
      </c>
      <c r="O82" s="19">
        <f t="shared" si="2"/>
        <v>14.8</v>
      </c>
      <c r="Q82" s="37"/>
    </row>
    <row r="83" spans="1:17" ht="15.75">
      <c r="A83" s="14">
        <v>78</v>
      </c>
      <c r="B83" s="10" t="s">
        <v>178</v>
      </c>
      <c r="C83" s="11" t="s">
        <v>179</v>
      </c>
      <c r="D83" s="28" t="s">
        <v>14</v>
      </c>
      <c r="E83" s="42">
        <v>7</v>
      </c>
      <c r="F83" s="30">
        <v>6.2</v>
      </c>
      <c r="G83" s="16">
        <v>0.8</v>
      </c>
      <c r="H83" s="17">
        <v>0.8</v>
      </c>
      <c r="I83" s="17">
        <v>1</v>
      </c>
      <c r="J83" s="17">
        <v>0.8</v>
      </c>
      <c r="K83" s="17">
        <v>0.8</v>
      </c>
      <c r="L83" s="17">
        <v>1</v>
      </c>
      <c r="M83" s="17">
        <v>1</v>
      </c>
      <c r="N83" s="18">
        <f t="shared" si="3"/>
        <v>6.1999999999999993</v>
      </c>
      <c r="O83" s="19">
        <f t="shared" si="2"/>
        <v>19.399999999999999</v>
      </c>
      <c r="Q83" s="37"/>
    </row>
    <row r="84" spans="1:17" ht="15.75">
      <c r="A84" s="14">
        <v>79</v>
      </c>
      <c r="B84" s="10" t="s">
        <v>180</v>
      </c>
      <c r="C84" s="11" t="s">
        <v>181</v>
      </c>
      <c r="D84" s="28" t="s">
        <v>14</v>
      </c>
      <c r="E84" s="42">
        <v>6.5</v>
      </c>
      <c r="F84" s="30">
        <v>8</v>
      </c>
      <c r="G84" s="16">
        <v>1</v>
      </c>
      <c r="H84" s="17">
        <v>1.4000000000000001</v>
      </c>
      <c r="I84" s="17">
        <v>0.8</v>
      </c>
      <c r="J84" s="17">
        <v>0.60000000000000009</v>
      </c>
      <c r="K84" s="17">
        <v>0.8</v>
      </c>
      <c r="L84" s="17">
        <v>1</v>
      </c>
      <c r="M84" s="17">
        <v>1</v>
      </c>
      <c r="N84" s="18">
        <f t="shared" si="3"/>
        <v>6.6000000000000005</v>
      </c>
      <c r="O84" s="19">
        <f t="shared" si="2"/>
        <v>21.1</v>
      </c>
      <c r="Q84" s="37"/>
    </row>
    <row r="85" spans="1:17" ht="15.75">
      <c r="A85" s="14">
        <v>80</v>
      </c>
      <c r="B85" s="10" t="s">
        <v>182</v>
      </c>
      <c r="C85" s="11" t="s">
        <v>183</v>
      </c>
      <c r="D85" s="28" t="s">
        <v>14</v>
      </c>
      <c r="E85" s="29">
        <v>6</v>
      </c>
      <c r="F85" s="30">
        <v>6.4</v>
      </c>
      <c r="G85" s="16">
        <v>1</v>
      </c>
      <c r="H85" s="17">
        <v>0.8</v>
      </c>
      <c r="I85" s="17">
        <v>0.4</v>
      </c>
      <c r="J85" s="17">
        <v>0.8</v>
      </c>
      <c r="K85" s="17">
        <v>0.4</v>
      </c>
      <c r="L85" s="17">
        <v>0.8</v>
      </c>
      <c r="M85" s="17">
        <v>0.8</v>
      </c>
      <c r="N85" s="18">
        <f t="shared" si="3"/>
        <v>5</v>
      </c>
      <c r="O85" s="19">
        <f t="shared" si="2"/>
        <v>17.399999999999999</v>
      </c>
      <c r="Q85" s="37"/>
    </row>
    <row r="86" spans="1:17" ht="15.75">
      <c r="A86" s="14">
        <v>81</v>
      </c>
      <c r="B86" s="10" t="s">
        <v>184</v>
      </c>
      <c r="C86" s="11" t="s">
        <v>185</v>
      </c>
      <c r="D86" s="28" t="s">
        <v>14</v>
      </c>
      <c r="E86" s="29">
        <v>6</v>
      </c>
      <c r="F86" s="30">
        <v>7.8</v>
      </c>
      <c r="G86" s="16">
        <v>0.8</v>
      </c>
      <c r="H86" s="17">
        <v>0.8</v>
      </c>
      <c r="I86" s="17">
        <v>0.60000000000000009</v>
      </c>
      <c r="J86" s="17">
        <v>1</v>
      </c>
      <c r="K86" s="17">
        <v>0.8</v>
      </c>
      <c r="L86" s="17">
        <v>1</v>
      </c>
      <c r="M86" s="17">
        <v>0.8</v>
      </c>
      <c r="N86" s="18">
        <f t="shared" si="3"/>
        <v>5.8</v>
      </c>
      <c r="O86" s="19">
        <f t="shared" si="2"/>
        <v>19.600000000000001</v>
      </c>
      <c r="Q86" s="37"/>
    </row>
    <row r="87" spans="1:17" ht="15.75">
      <c r="A87" s="14">
        <v>82</v>
      </c>
      <c r="B87" s="10" t="s">
        <v>186</v>
      </c>
      <c r="C87" s="11" t="s">
        <v>187</v>
      </c>
      <c r="D87" s="28" t="s">
        <v>14</v>
      </c>
      <c r="E87" s="29">
        <v>7.75</v>
      </c>
      <c r="F87" s="30">
        <v>8.1999999999999993</v>
      </c>
      <c r="G87" s="16">
        <v>0.8</v>
      </c>
      <c r="H87" s="17">
        <v>0.60000000000000009</v>
      </c>
      <c r="I87" s="17">
        <v>0.60000000000000009</v>
      </c>
      <c r="J87" s="17">
        <v>0.60000000000000009</v>
      </c>
      <c r="K87" s="17">
        <v>0.8</v>
      </c>
      <c r="L87" s="17">
        <v>1</v>
      </c>
      <c r="M87" s="17">
        <v>0.4</v>
      </c>
      <c r="N87" s="18">
        <f t="shared" si="3"/>
        <v>4.8</v>
      </c>
      <c r="O87" s="19">
        <f t="shared" si="2"/>
        <v>20.75</v>
      </c>
      <c r="Q87" s="37"/>
    </row>
    <row r="88" spans="1:17" ht="15.75">
      <c r="A88" s="14">
        <v>83</v>
      </c>
      <c r="B88" s="10" t="s">
        <v>188</v>
      </c>
      <c r="C88" s="11" t="s">
        <v>25</v>
      </c>
      <c r="D88" s="28" t="s">
        <v>14</v>
      </c>
      <c r="E88" s="29">
        <v>6.75</v>
      </c>
      <c r="F88" s="30">
        <v>6.2</v>
      </c>
      <c r="G88" s="16">
        <v>0.60000000000000009</v>
      </c>
      <c r="H88" s="17">
        <v>0.8</v>
      </c>
      <c r="I88" s="17">
        <v>0.4</v>
      </c>
      <c r="J88" s="17">
        <v>0.60000000000000009</v>
      </c>
      <c r="K88" s="17">
        <v>1.2000000000000002</v>
      </c>
      <c r="L88" s="17">
        <v>1</v>
      </c>
      <c r="M88" s="17">
        <v>1</v>
      </c>
      <c r="N88" s="18">
        <f t="shared" si="3"/>
        <v>5.6</v>
      </c>
      <c r="O88" s="19">
        <f t="shared" si="2"/>
        <v>18.55</v>
      </c>
      <c r="Q88" s="37"/>
    </row>
    <row r="89" spans="1:17" ht="15.75">
      <c r="A89" s="14">
        <v>84</v>
      </c>
      <c r="B89" s="10" t="s">
        <v>189</v>
      </c>
      <c r="C89" s="11" t="s">
        <v>190</v>
      </c>
      <c r="D89" s="28" t="s">
        <v>14</v>
      </c>
      <c r="E89" s="29">
        <v>6.75</v>
      </c>
      <c r="F89" s="30">
        <v>6.2</v>
      </c>
      <c r="G89" s="20">
        <v>1</v>
      </c>
      <c r="H89" s="21">
        <v>0.60000000000000009</v>
      </c>
      <c r="I89" s="17">
        <v>0.60000000000000009</v>
      </c>
      <c r="J89" s="21">
        <v>0.8</v>
      </c>
      <c r="K89" s="21">
        <v>1</v>
      </c>
      <c r="L89" s="21">
        <v>0.60000000000000009</v>
      </c>
      <c r="M89" s="21">
        <v>1</v>
      </c>
      <c r="N89" s="18">
        <f t="shared" si="3"/>
        <v>5.6</v>
      </c>
      <c r="O89" s="19">
        <f t="shared" si="2"/>
        <v>18.55</v>
      </c>
      <c r="Q89" s="37"/>
    </row>
    <row r="90" spans="1:17" ht="15.75">
      <c r="A90" s="14">
        <v>85</v>
      </c>
      <c r="B90" s="10" t="s">
        <v>191</v>
      </c>
      <c r="C90" s="11" t="s">
        <v>192</v>
      </c>
      <c r="D90" s="28" t="s">
        <v>15</v>
      </c>
      <c r="E90" s="29">
        <v>6.25</v>
      </c>
      <c r="F90" s="30">
        <v>6.4</v>
      </c>
      <c r="G90" s="20">
        <v>0.4</v>
      </c>
      <c r="H90" s="21">
        <v>0.60000000000000009</v>
      </c>
      <c r="I90" s="21">
        <v>0.4</v>
      </c>
      <c r="J90" s="21">
        <v>0</v>
      </c>
      <c r="K90" s="21">
        <v>0.4</v>
      </c>
      <c r="L90" s="21">
        <v>1</v>
      </c>
      <c r="M90" s="21">
        <v>0</v>
      </c>
      <c r="N90" s="18">
        <f t="shared" si="3"/>
        <v>2.8</v>
      </c>
      <c r="O90" s="19">
        <f t="shared" si="2"/>
        <v>15.45</v>
      </c>
      <c r="Q90" s="37"/>
    </row>
    <row r="91" spans="1:17" ht="15.75">
      <c r="A91" s="14">
        <v>86</v>
      </c>
      <c r="B91" s="10" t="s">
        <v>193</v>
      </c>
      <c r="C91" s="39" t="s">
        <v>194</v>
      </c>
      <c r="D91" s="28" t="s">
        <v>16</v>
      </c>
      <c r="E91" s="29">
        <v>5.25</v>
      </c>
      <c r="F91" s="30">
        <v>5.8</v>
      </c>
      <c r="G91" s="16">
        <v>0.4</v>
      </c>
      <c r="H91" s="17">
        <v>0.60000000000000009</v>
      </c>
      <c r="I91" s="17">
        <v>0.8</v>
      </c>
      <c r="J91" s="17">
        <v>0.60000000000000009</v>
      </c>
      <c r="K91" s="17">
        <v>0.60000000000000009</v>
      </c>
      <c r="L91" s="17">
        <v>0.8</v>
      </c>
      <c r="M91" s="17">
        <v>0.60000000000000009</v>
      </c>
      <c r="N91" s="18">
        <f t="shared" si="3"/>
        <v>4.4000000000000004</v>
      </c>
      <c r="O91" s="19">
        <f t="shared" si="2"/>
        <v>15.45</v>
      </c>
      <c r="Q91" s="37"/>
    </row>
    <row r="92" spans="1:17" ht="15.75">
      <c r="A92" s="14">
        <v>87</v>
      </c>
      <c r="B92" s="10" t="s">
        <v>195</v>
      </c>
      <c r="C92" s="39" t="s">
        <v>196</v>
      </c>
      <c r="D92" s="28" t="s">
        <v>17</v>
      </c>
      <c r="E92" s="29">
        <v>1.5</v>
      </c>
      <c r="F92" s="30">
        <v>2.2000000000000002</v>
      </c>
      <c r="G92" s="16">
        <v>0.60000000000000009</v>
      </c>
      <c r="H92" s="17">
        <v>1</v>
      </c>
      <c r="I92" s="17">
        <v>0.60000000000000009</v>
      </c>
      <c r="J92" s="17">
        <v>0.60000000000000009</v>
      </c>
      <c r="K92" s="17">
        <v>0.60000000000000009</v>
      </c>
      <c r="L92" s="17">
        <v>0.8</v>
      </c>
      <c r="M92" s="17">
        <v>0.4</v>
      </c>
      <c r="N92" s="18">
        <f t="shared" si="3"/>
        <v>4.5999999999999996</v>
      </c>
      <c r="O92" s="19">
        <f t="shared" si="2"/>
        <v>8.3000000000000007</v>
      </c>
      <c r="Q92" s="37"/>
    </row>
    <row r="93" spans="1:17" ht="15.75">
      <c r="A93" s="14">
        <v>88</v>
      </c>
      <c r="B93" s="10" t="s">
        <v>197</v>
      </c>
      <c r="C93" s="39" t="s">
        <v>198</v>
      </c>
      <c r="D93" s="28" t="s">
        <v>16</v>
      </c>
      <c r="E93" s="29">
        <v>4.5</v>
      </c>
      <c r="F93" s="30">
        <v>6</v>
      </c>
      <c r="G93" s="20">
        <v>1.2000000000000002</v>
      </c>
      <c r="H93" s="21">
        <v>0.4</v>
      </c>
      <c r="I93" s="17">
        <v>0.60000000000000009</v>
      </c>
      <c r="J93" s="21">
        <v>0.60000000000000009</v>
      </c>
      <c r="K93" s="21">
        <v>1</v>
      </c>
      <c r="L93" s="21">
        <v>0.8</v>
      </c>
      <c r="M93" s="21">
        <v>0.4</v>
      </c>
      <c r="N93" s="18">
        <f t="shared" si="3"/>
        <v>5</v>
      </c>
      <c r="O93" s="19">
        <f t="shared" si="2"/>
        <v>15.5</v>
      </c>
      <c r="Q93" s="37"/>
    </row>
    <row r="94" spans="1:17" ht="15.75">
      <c r="A94" s="14">
        <v>89</v>
      </c>
      <c r="B94" s="10" t="s">
        <v>199</v>
      </c>
      <c r="C94" s="11" t="s">
        <v>200</v>
      </c>
      <c r="D94" s="28" t="s">
        <v>14</v>
      </c>
      <c r="E94" s="29">
        <v>5</v>
      </c>
      <c r="F94" s="30">
        <v>7.2</v>
      </c>
      <c r="G94" s="16">
        <v>0.8</v>
      </c>
      <c r="H94" s="17">
        <v>0.4</v>
      </c>
      <c r="I94" s="17">
        <v>0.8</v>
      </c>
      <c r="J94" s="17">
        <v>0.8</v>
      </c>
      <c r="K94" s="17">
        <v>0.8</v>
      </c>
      <c r="L94" s="17">
        <v>1</v>
      </c>
      <c r="M94" s="17">
        <v>0.8</v>
      </c>
      <c r="N94" s="18">
        <f t="shared" si="3"/>
        <v>5.4</v>
      </c>
      <c r="O94" s="19">
        <f t="shared" si="2"/>
        <v>17.600000000000001</v>
      </c>
      <c r="Q94" s="37"/>
    </row>
    <row r="95" spans="1:17" ht="15.75">
      <c r="A95" s="14">
        <v>90</v>
      </c>
      <c r="B95" s="10" t="s">
        <v>201</v>
      </c>
      <c r="C95" s="39" t="s">
        <v>202</v>
      </c>
      <c r="D95" s="28" t="s">
        <v>16</v>
      </c>
      <c r="E95" s="29">
        <v>5.25</v>
      </c>
      <c r="F95" s="30">
        <v>7.4</v>
      </c>
      <c r="G95" s="16">
        <v>0.4</v>
      </c>
      <c r="H95" s="17">
        <v>0.8</v>
      </c>
      <c r="I95" s="17">
        <v>0</v>
      </c>
      <c r="J95" s="17">
        <v>0.8</v>
      </c>
      <c r="K95" s="17">
        <v>1.2000000000000002</v>
      </c>
      <c r="L95" s="17">
        <v>0.60000000000000009</v>
      </c>
      <c r="M95" s="17">
        <v>0.2</v>
      </c>
      <c r="N95" s="18">
        <f t="shared" si="3"/>
        <v>3.9999999999999996</v>
      </c>
      <c r="O95" s="19">
        <f t="shared" si="2"/>
        <v>16.649999999999999</v>
      </c>
      <c r="Q95" s="37"/>
    </row>
    <row r="96" spans="1:17" ht="15.75">
      <c r="A96" s="14">
        <v>91</v>
      </c>
      <c r="B96" s="10" t="s">
        <v>203</v>
      </c>
      <c r="C96" s="39" t="s">
        <v>204</v>
      </c>
      <c r="D96" s="28" t="s">
        <v>17</v>
      </c>
      <c r="E96" s="29">
        <v>1.5</v>
      </c>
      <c r="F96" s="30">
        <v>2</v>
      </c>
      <c r="G96" s="20">
        <v>0.2</v>
      </c>
      <c r="H96" s="21">
        <v>0.60000000000000009</v>
      </c>
      <c r="I96" s="21">
        <v>0.2</v>
      </c>
      <c r="J96" s="21">
        <v>0.60000000000000009</v>
      </c>
      <c r="K96" s="21">
        <v>0.4</v>
      </c>
      <c r="L96" s="21">
        <v>0.4</v>
      </c>
      <c r="M96" s="21">
        <v>0.4</v>
      </c>
      <c r="N96" s="18">
        <f t="shared" si="3"/>
        <v>2.8000000000000007</v>
      </c>
      <c r="O96" s="19">
        <f t="shared" si="2"/>
        <v>6.3000000000000007</v>
      </c>
      <c r="Q96" s="37"/>
    </row>
    <row r="97" spans="1:17" ht="15.75">
      <c r="A97" s="14">
        <v>92</v>
      </c>
      <c r="B97" s="10" t="s">
        <v>205</v>
      </c>
      <c r="C97" s="11" t="s">
        <v>206</v>
      </c>
      <c r="D97" s="28" t="s">
        <v>14</v>
      </c>
      <c r="E97" s="29">
        <v>6.25</v>
      </c>
      <c r="F97" s="30">
        <v>7.2</v>
      </c>
      <c r="G97" s="16">
        <v>1</v>
      </c>
      <c r="H97" s="17">
        <v>0.8</v>
      </c>
      <c r="I97" s="17">
        <v>0.60000000000000009</v>
      </c>
      <c r="J97" s="17">
        <v>0.8</v>
      </c>
      <c r="K97" s="17">
        <v>1.2000000000000002</v>
      </c>
      <c r="L97" s="17">
        <v>1</v>
      </c>
      <c r="M97" s="17">
        <v>0.4</v>
      </c>
      <c r="N97" s="18">
        <f t="shared" si="3"/>
        <v>5.8</v>
      </c>
      <c r="O97" s="19">
        <f t="shared" si="2"/>
        <v>19.25</v>
      </c>
      <c r="Q97" s="37"/>
    </row>
    <row r="98" spans="1:17" ht="15.75">
      <c r="A98" s="14">
        <v>93</v>
      </c>
      <c r="B98" s="10" t="s">
        <v>207</v>
      </c>
      <c r="C98" s="39" t="s">
        <v>208</v>
      </c>
      <c r="D98" s="28" t="s">
        <v>17</v>
      </c>
      <c r="E98" s="29">
        <v>3</v>
      </c>
      <c r="F98" s="30">
        <v>2.4</v>
      </c>
      <c r="G98" s="20">
        <v>0.8</v>
      </c>
      <c r="H98" s="21">
        <v>0.4</v>
      </c>
      <c r="I98" s="21">
        <v>0.2</v>
      </c>
      <c r="J98" s="21">
        <v>0.60000000000000009</v>
      </c>
      <c r="K98" s="21">
        <v>0.4</v>
      </c>
      <c r="L98" s="21">
        <v>0.8</v>
      </c>
      <c r="M98" s="21">
        <v>1</v>
      </c>
      <c r="N98" s="18">
        <f t="shared" si="3"/>
        <v>4.2</v>
      </c>
      <c r="O98" s="19">
        <f t="shared" si="2"/>
        <v>9.6</v>
      </c>
      <c r="Q98" s="37"/>
    </row>
    <row r="99" spans="1:17" ht="15.75">
      <c r="A99" s="14">
        <v>94</v>
      </c>
      <c r="B99" s="10" t="s">
        <v>209</v>
      </c>
      <c r="C99" s="11" t="s">
        <v>210</v>
      </c>
      <c r="D99" s="28" t="s">
        <v>15</v>
      </c>
      <c r="E99" s="29">
        <v>4</v>
      </c>
      <c r="F99" s="30">
        <v>3.6</v>
      </c>
      <c r="G99" s="20">
        <v>0.2</v>
      </c>
      <c r="H99" s="21">
        <v>0.2</v>
      </c>
      <c r="I99" s="21">
        <v>0.8</v>
      </c>
      <c r="J99" s="21">
        <v>0.2</v>
      </c>
      <c r="K99" s="21">
        <v>0.60000000000000009</v>
      </c>
      <c r="L99" s="21">
        <v>1</v>
      </c>
      <c r="M99" s="21">
        <v>1.4000000000000001</v>
      </c>
      <c r="N99" s="18">
        <f t="shared" si="3"/>
        <v>4.4000000000000012</v>
      </c>
      <c r="O99" s="19">
        <f t="shared" si="2"/>
        <v>12.000000000000002</v>
      </c>
      <c r="Q99" s="37"/>
    </row>
    <row r="100" spans="1:17" ht="15.75">
      <c r="A100" s="14">
        <v>95</v>
      </c>
      <c r="B100" s="10" t="s">
        <v>211</v>
      </c>
      <c r="C100" s="11" t="s">
        <v>212</v>
      </c>
      <c r="D100" s="28" t="s">
        <v>14</v>
      </c>
      <c r="E100" s="29">
        <v>5.25</v>
      </c>
      <c r="F100" s="30">
        <v>6.6</v>
      </c>
      <c r="G100" s="16">
        <v>0.8</v>
      </c>
      <c r="H100" s="17">
        <v>0.60000000000000009</v>
      </c>
      <c r="I100" s="17">
        <v>0.2</v>
      </c>
      <c r="J100" s="17">
        <v>0.60000000000000009</v>
      </c>
      <c r="K100" s="17">
        <v>0.4</v>
      </c>
      <c r="L100" s="17">
        <v>0.8</v>
      </c>
      <c r="M100" s="17">
        <v>0.4</v>
      </c>
      <c r="N100" s="18">
        <f t="shared" si="3"/>
        <v>3.8000000000000007</v>
      </c>
      <c r="O100" s="19">
        <f t="shared" si="2"/>
        <v>15.65</v>
      </c>
      <c r="Q100" s="37"/>
    </row>
    <row r="101" spans="1:17" ht="15.75">
      <c r="A101" s="14">
        <v>96</v>
      </c>
      <c r="B101" s="10" t="s">
        <v>213</v>
      </c>
      <c r="C101" s="11" t="s">
        <v>214</v>
      </c>
      <c r="D101" s="28" t="s">
        <v>14</v>
      </c>
      <c r="E101" s="29">
        <v>5</v>
      </c>
      <c r="F101" s="30">
        <v>5.2</v>
      </c>
      <c r="G101" s="29">
        <v>0.60000000000000009</v>
      </c>
      <c r="H101" s="29">
        <v>0.4</v>
      </c>
      <c r="I101" s="29">
        <v>0.4</v>
      </c>
      <c r="J101" s="29">
        <v>0.2</v>
      </c>
      <c r="K101" s="29">
        <v>0.4</v>
      </c>
      <c r="L101" s="29">
        <v>0.8</v>
      </c>
      <c r="M101" s="29">
        <v>0.8</v>
      </c>
      <c r="N101" s="18">
        <f t="shared" si="3"/>
        <v>3.6</v>
      </c>
      <c r="O101" s="19">
        <f t="shared" si="2"/>
        <v>13.8</v>
      </c>
      <c r="Q101" s="37"/>
    </row>
    <row r="102" spans="1:17" ht="18.75">
      <c r="A102" s="14">
        <v>97</v>
      </c>
      <c r="B102" s="12" t="s">
        <v>215</v>
      </c>
      <c r="C102" s="11" t="s">
        <v>216</v>
      </c>
      <c r="D102" s="28" t="s">
        <v>14</v>
      </c>
      <c r="E102" s="31">
        <v>6.25</v>
      </c>
      <c r="F102" s="30">
        <v>7.2</v>
      </c>
      <c r="G102" s="29">
        <v>0.8</v>
      </c>
      <c r="H102" s="29">
        <v>0.60000000000000009</v>
      </c>
      <c r="I102" s="29">
        <v>0.4</v>
      </c>
      <c r="J102" s="29">
        <v>0.60000000000000009</v>
      </c>
      <c r="K102" s="29">
        <v>1</v>
      </c>
      <c r="L102" s="29">
        <v>0.8</v>
      </c>
      <c r="M102" s="29">
        <v>1.6</v>
      </c>
      <c r="N102" s="18">
        <f t="shared" si="3"/>
        <v>5.8</v>
      </c>
      <c r="O102" s="19">
        <f t="shared" si="2"/>
        <v>19.25</v>
      </c>
      <c r="Q102" s="37"/>
    </row>
    <row r="103" spans="1:17" ht="18.75">
      <c r="A103" s="14">
        <v>98</v>
      </c>
      <c r="B103" s="12" t="s">
        <v>217</v>
      </c>
      <c r="C103" s="11" t="s">
        <v>218</v>
      </c>
      <c r="D103" s="28" t="s">
        <v>15</v>
      </c>
      <c r="E103" s="15">
        <v>4.5</v>
      </c>
      <c r="F103" s="30">
        <v>5.6</v>
      </c>
      <c r="G103" s="29">
        <v>0.60000000000000009</v>
      </c>
      <c r="H103" s="29">
        <v>0.8</v>
      </c>
      <c r="I103" s="29">
        <v>0.2</v>
      </c>
      <c r="J103" s="29">
        <v>0.8</v>
      </c>
      <c r="K103" s="29">
        <v>0.60000000000000009</v>
      </c>
      <c r="L103" s="29">
        <v>1</v>
      </c>
      <c r="M103" s="29">
        <v>0.8</v>
      </c>
      <c r="N103" s="18">
        <f t="shared" si="3"/>
        <v>4.8000000000000007</v>
      </c>
      <c r="O103" s="19">
        <f t="shared" si="2"/>
        <v>14.9</v>
      </c>
      <c r="Q103" s="37"/>
    </row>
    <row r="104" spans="1:17" ht="18.75">
      <c r="A104" s="14">
        <v>99</v>
      </c>
      <c r="B104" s="12" t="s">
        <v>219</v>
      </c>
      <c r="C104" s="39" t="s">
        <v>220</v>
      </c>
      <c r="D104" s="28" t="s">
        <v>16</v>
      </c>
      <c r="E104" s="42">
        <v>3.25</v>
      </c>
      <c r="F104" s="30">
        <v>2.8</v>
      </c>
      <c r="G104" s="29">
        <v>0</v>
      </c>
      <c r="H104" s="29">
        <v>0.2</v>
      </c>
      <c r="I104" s="29">
        <v>0.2</v>
      </c>
      <c r="J104" s="29">
        <v>0</v>
      </c>
      <c r="K104" s="29">
        <v>0.2</v>
      </c>
      <c r="L104" s="29">
        <v>1</v>
      </c>
      <c r="M104" s="29">
        <v>0.60000000000000009</v>
      </c>
      <c r="N104" s="18">
        <f t="shared" si="3"/>
        <v>2.2000000000000002</v>
      </c>
      <c r="O104" s="19">
        <f t="shared" si="2"/>
        <v>8.25</v>
      </c>
      <c r="Q104" s="37"/>
    </row>
    <row r="105" spans="1:17" ht="18.75">
      <c r="A105" s="14">
        <v>100</v>
      </c>
      <c r="B105" s="12" t="s">
        <v>221</v>
      </c>
      <c r="C105" s="39" t="s">
        <v>222</v>
      </c>
      <c r="D105" s="28" t="s">
        <v>16</v>
      </c>
      <c r="E105" s="42">
        <v>3.75</v>
      </c>
      <c r="F105" s="30">
        <v>4.8</v>
      </c>
      <c r="G105" s="29">
        <v>0.60000000000000009</v>
      </c>
      <c r="H105" s="29">
        <v>0.4</v>
      </c>
      <c r="I105" s="29">
        <v>0.2</v>
      </c>
      <c r="J105" s="29">
        <v>0</v>
      </c>
      <c r="K105" s="29">
        <v>0.60000000000000009</v>
      </c>
      <c r="L105" s="29">
        <v>1</v>
      </c>
      <c r="M105" s="29">
        <v>0.2</v>
      </c>
      <c r="N105" s="18">
        <f t="shared" si="3"/>
        <v>3</v>
      </c>
      <c r="O105" s="19">
        <f t="shared" si="2"/>
        <v>11.55</v>
      </c>
      <c r="Q105" s="37"/>
    </row>
    <row r="106" spans="1:17" ht="18.75">
      <c r="A106" s="14">
        <v>101</v>
      </c>
      <c r="B106" s="12" t="s">
        <v>223</v>
      </c>
      <c r="C106" s="11" t="s">
        <v>224</v>
      </c>
      <c r="D106" s="28" t="s">
        <v>14</v>
      </c>
      <c r="E106" s="42">
        <v>6.5</v>
      </c>
      <c r="F106" s="30">
        <v>7.2</v>
      </c>
      <c r="G106" s="29">
        <v>1</v>
      </c>
      <c r="H106" s="29">
        <v>1.2000000000000002</v>
      </c>
      <c r="I106" s="29">
        <v>0.8</v>
      </c>
      <c r="J106" s="29">
        <v>0.4</v>
      </c>
      <c r="K106" s="29">
        <v>0.8</v>
      </c>
      <c r="L106" s="29">
        <v>1</v>
      </c>
      <c r="M106" s="29">
        <v>1.4000000000000001</v>
      </c>
      <c r="N106" s="18">
        <f t="shared" si="3"/>
        <v>6.6000000000000005</v>
      </c>
      <c r="O106" s="19">
        <f t="shared" si="2"/>
        <v>20.3</v>
      </c>
      <c r="Q106" s="37"/>
    </row>
    <row r="107" spans="1:17" ht="18.75">
      <c r="A107" s="14">
        <v>102</v>
      </c>
      <c r="B107" s="12" t="s">
        <v>225</v>
      </c>
      <c r="C107" s="11" t="s">
        <v>329</v>
      </c>
      <c r="D107" s="28" t="s">
        <v>14</v>
      </c>
      <c r="E107" s="42">
        <v>5.5</v>
      </c>
      <c r="F107" s="30">
        <v>7.6</v>
      </c>
      <c r="G107" s="29">
        <v>1</v>
      </c>
      <c r="H107" s="29">
        <v>1.2000000000000002</v>
      </c>
      <c r="I107" s="29">
        <v>0.60000000000000009</v>
      </c>
      <c r="J107" s="29">
        <v>0.4</v>
      </c>
      <c r="K107" s="29">
        <v>0.8</v>
      </c>
      <c r="L107" s="29">
        <v>1</v>
      </c>
      <c r="M107" s="29">
        <v>1.2000000000000002</v>
      </c>
      <c r="N107" s="18">
        <f t="shared" si="3"/>
        <v>6.2</v>
      </c>
      <c r="O107" s="19">
        <f t="shared" si="2"/>
        <v>19.3</v>
      </c>
      <c r="Q107" s="37"/>
    </row>
    <row r="108" spans="1:17" ht="18.75">
      <c r="A108" s="14">
        <v>103</v>
      </c>
      <c r="B108" s="12" t="s">
        <v>226</v>
      </c>
      <c r="C108" s="39" t="s">
        <v>227</v>
      </c>
      <c r="D108" s="28" t="s">
        <v>16</v>
      </c>
      <c r="E108" s="42">
        <v>4.25</v>
      </c>
      <c r="F108" s="30">
        <v>2.8</v>
      </c>
      <c r="G108" s="29">
        <v>1</v>
      </c>
      <c r="H108" s="29">
        <v>1</v>
      </c>
      <c r="I108" s="29">
        <v>0.8</v>
      </c>
      <c r="J108" s="29">
        <v>1</v>
      </c>
      <c r="K108" s="29">
        <v>0.4</v>
      </c>
      <c r="L108" s="29">
        <v>0.8</v>
      </c>
      <c r="M108" s="29">
        <v>0.60000000000000009</v>
      </c>
      <c r="N108" s="18">
        <f t="shared" si="3"/>
        <v>5.6000000000000005</v>
      </c>
      <c r="O108" s="19">
        <f t="shared" si="2"/>
        <v>12.65</v>
      </c>
      <c r="Q108" s="37"/>
    </row>
    <row r="109" spans="1:17" ht="18.75">
      <c r="A109" s="14">
        <v>104</v>
      </c>
      <c r="B109" s="12" t="s">
        <v>228</v>
      </c>
      <c r="C109" s="39" t="s">
        <v>229</v>
      </c>
      <c r="D109" s="28" t="s">
        <v>17</v>
      </c>
      <c r="E109" s="42">
        <v>4.5</v>
      </c>
      <c r="F109" s="30">
        <v>5</v>
      </c>
      <c r="G109" s="29">
        <v>0.60000000000000009</v>
      </c>
      <c r="H109" s="29">
        <v>0.4</v>
      </c>
      <c r="I109" s="29">
        <v>0.4</v>
      </c>
      <c r="J109" s="29">
        <v>0.8</v>
      </c>
      <c r="K109" s="29">
        <v>0.8</v>
      </c>
      <c r="L109" s="29">
        <v>1</v>
      </c>
      <c r="M109" s="29">
        <v>0.4</v>
      </c>
      <c r="N109" s="18">
        <f t="shared" si="3"/>
        <v>4.4000000000000004</v>
      </c>
      <c r="O109" s="19">
        <f t="shared" si="2"/>
        <v>13.9</v>
      </c>
      <c r="Q109" s="37"/>
    </row>
    <row r="110" spans="1:17" ht="18.75">
      <c r="A110" s="14">
        <v>105</v>
      </c>
      <c r="B110" s="12" t="s">
        <v>230</v>
      </c>
      <c r="C110" s="11" t="s">
        <v>231</v>
      </c>
      <c r="D110" s="28" t="s">
        <v>14</v>
      </c>
      <c r="E110" s="42">
        <v>6</v>
      </c>
      <c r="F110" s="30">
        <v>5.4</v>
      </c>
      <c r="G110" s="29">
        <v>0.60000000000000009</v>
      </c>
      <c r="H110" s="29">
        <v>1</v>
      </c>
      <c r="I110" s="29">
        <v>1</v>
      </c>
      <c r="J110" s="29">
        <v>0.4</v>
      </c>
      <c r="K110" s="29">
        <v>0.8</v>
      </c>
      <c r="L110" s="29">
        <v>0.60000000000000009</v>
      </c>
      <c r="M110" s="29">
        <v>1.4000000000000001</v>
      </c>
      <c r="N110" s="18">
        <f t="shared" si="3"/>
        <v>5.7999999999999989</v>
      </c>
      <c r="O110" s="19">
        <f t="shared" si="2"/>
        <v>17.2</v>
      </c>
      <c r="Q110" s="37"/>
    </row>
    <row r="111" spans="1:17" ht="18.75">
      <c r="A111" s="14">
        <v>106</v>
      </c>
      <c r="B111" s="12" t="s">
        <v>232</v>
      </c>
      <c r="C111" s="11" t="s">
        <v>233</v>
      </c>
      <c r="D111" s="28" t="s">
        <v>14</v>
      </c>
      <c r="E111" s="42">
        <v>6.25</v>
      </c>
      <c r="F111" s="30">
        <v>7</v>
      </c>
      <c r="G111" s="29">
        <v>1</v>
      </c>
      <c r="H111" s="29">
        <v>0.60000000000000009</v>
      </c>
      <c r="I111" s="29">
        <v>1.2000000000000002</v>
      </c>
      <c r="J111" s="29">
        <v>0.4</v>
      </c>
      <c r="K111" s="29">
        <v>0.60000000000000009</v>
      </c>
      <c r="L111" s="29">
        <v>1</v>
      </c>
      <c r="M111" s="29">
        <v>1.4000000000000001</v>
      </c>
      <c r="N111" s="18">
        <f t="shared" si="3"/>
        <v>6.2000000000000011</v>
      </c>
      <c r="O111" s="19">
        <f t="shared" si="2"/>
        <v>19.450000000000003</v>
      </c>
      <c r="Q111" s="37"/>
    </row>
    <row r="112" spans="1:17" ht="18.75">
      <c r="A112" s="14">
        <v>107</v>
      </c>
      <c r="B112" s="12" t="s">
        <v>234</v>
      </c>
      <c r="C112" s="11" t="s">
        <v>235</v>
      </c>
      <c r="D112" s="28" t="s">
        <v>15</v>
      </c>
      <c r="E112" s="42">
        <v>6</v>
      </c>
      <c r="F112" s="30">
        <v>8</v>
      </c>
      <c r="G112" s="29">
        <v>0.8</v>
      </c>
      <c r="H112" s="29">
        <v>1</v>
      </c>
      <c r="I112" s="29">
        <v>0.60000000000000009</v>
      </c>
      <c r="J112" s="29">
        <v>0.8</v>
      </c>
      <c r="K112" s="29">
        <v>0.8</v>
      </c>
      <c r="L112" s="29">
        <v>1</v>
      </c>
      <c r="M112" s="29">
        <v>0.2</v>
      </c>
      <c r="N112" s="18">
        <f t="shared" si="3"/>
        <v>5.2</v>
      </c>
      <c r="O112" s="19">
        <f t="shared" si="2"/>
        <v>19.2</v>
      </c>
      <c r="Q112" s="37"/>
    </row>
    <row r="113" spans="1:17" ht="18.75">
      <c r="A113" s="14">
        <v>108</v>
      </c>
      <c r="B113" s="12" t="s">
        <v>236</v>
      </c>
      <c r="C113" s="39" t="s">
        <v>237</v>
      </c>
      <c r="D113" s="28" t="s">
        <v>16</v>
      </c>
      <c r="E113" s="42">
        <v>5</v>
      </c>
      <c r="F113" s="30">
        <v>5</v>
      </c>
      <c r="G113" s="29">
        <v>0.4</v>
      </c>
      <c r="H113" s="29">
        <v>0.8</v>
      </c>
      <c r="I113" s="29">
        <v>0.60000000000000009</v>
      </c>
      <c r="J113" s="29">
        <v>1</v>
      </c>
      <c r="K113" s="29">
        <v>1.2000000000000002</v>
      </c>
      <c r="L113" s="29">
        <v>0.8</v>
      </c>
      <c r="M113" s="29">
        <v>0.4</v>
      </c>
      <c r="N113" s="18">
        <f t="shared" si="3"/>
        <v>5.2</v>
      </c>
      <c r="O113" s="19">
        <f t="shared" si="2"/>
        <v>15.2</v>
      </c>
      <c r="Q113" s="37"/>
    </row>
    <row r="114" spans="1:17" ht="18.75">
      <c r="A114" s="14">
        <v>109</v>
      </c>
      <c r="B114" s="12" t="s">
        <v>238</v>
      </c>
      <c r="C114" s="11" t="s">
        <v>239</v>
      </c>
      <c r="D114" s="28" t="s">
        <v>14</v>
      </c>
      <c r="E114" s="42">
        <v>5.75</v>
      </c>
      <c r="F114" s="30">
        <v>8.4</v>
      </c>
      <c r="G114" s="29">
        <v>1.2000000000000002</v>
      </c>
      <c r="H114" s="29">
        <v>1.2000000000000002</v>
      </c>
      <c r="I114" s="29">
        <v>1</v>
      </c>
      <c r="J114" s="29">
        <v>0.4</v>
      </c>
      <c r="K114" s="29">
        <v>1.2000000000000002</v>
      </c>
      <c r="L114" s="29">
        <v>0.8</v>
      </c>
      <c r="M114" s="29">
        <v>1.4000000000000001</v>
      </c>
      <c r="N114" s="18">
        <f t="shared" si="3"/>
        <v>7.2000000000000011</v>
      </c>
      <c r="O114" s="19">
        <f t="shared" si="2"/>
        <v>21.35</v>
      </c>
      <c r="Q114" s="37"/>
    </row>
    <row r="115" spans="1:17" ht="18.75">
      <c r="A115" s="14">
        <v>110</v>
      </c>
      <c r="B115" s="12" t="s">
        <v>240</v>
      </c>
      <c r="C115" s="11" t="s">
        <v>241</v>
      </c>
      <c r="D115" s="28" t="s">
        <v>14</v>
      </c>
      <c r="E115" s="42">
        <v>5</v>
      </c>
      <c r="F115" s="30">
        <v>6.6</v>
      </c>
      <c r="G115" s="29">
        <v>0.8</v>
      </c>
      <c r="H115" s="29">
        <v>0.60000000000000009</v>
      </c>
      <c r="I115" s="29">
        <v>0.2</v>
      </c>
      <c r="J115" s="29">
        <v>0.4</v>
      </c>
      <c r="K115" s="29">
        <v>0.8</v>
      </c>
      <c r="L115" s="29">
        <v>1.2000000000000002</v>
      </c>
      <c r="M115" s="29">
        <v>0.8</v>
      </c>
      <c r="N115" s="18">
        <f t="shared" si="3"/>
        <v>4.8</v>
      </c>
      <c r="O115" s="19">
        <f t="shared" si="2"/>
        <v>16.399999999999999</v>
      </c>
      <c r="Q115" s="37"/>
    </row>
    <row r="116" spans="1:17" ht="18.75">
      <c r="A116" s="14">
        <v>111</v>
      </c>
      <c r="B116" s="12" t="s">
        <v>242</v>
      </c>
      <c r="C116" s="11" t="s">
        <v>243</v>
      </c>
      <c r="D116" s="28" t="s">
        <v>14</v>
      </c>
      <c r="E116" s="42">
        <v>6.26</v>
      </c>
      <c r="F116" s="30">
        <v>8.6</v>
      </c>
      <c r="G116" s="29">
        <v>1</v>
      </c>
      <c r="H116" s="29">
        <v>0.8</v>
      </c>
      <c r="I116" s="29">
        <v>0.2</v>
      </c>
      <c r="J116" s="29">
        <v>1</v>
      </c>
      <c r="K116" s="29">
        <v>0.8</v>
      </c>
      <c r="L116" s="29">
        <v>0.8</v>
      </c>
      <c r="M116" s="29">
        <v>1.6</v>
      </c>
      <c r="N116" s="18">
        <f t="shared" si="3"/>
        <v>6.2</v>
      </c>
      <c r="O116" s="19">
        <f t="shared" si="2"/>
        <v>21.060000000000002</v>
      </c>
      <c r="Q116" s="37"/>
    </row>
    <row r="117" spans="1:17" ht="18.75">
      <c r="A117" s="14">
        <v>112</v>
      </c>
      <c r="B117" s="12" t="s">
        <v>244</v>
      </c>
      <c r="C117" s="11" t="s">
        <v>245</v>
      </c>
      <c r="D117" s="28" t="s">
        <v>15</v>
      </c>
      <c r="E117" s="42">
        <v>5</v>
      </c>
      <c r="F117" s="30">
        <v>8.1999999999999993</v>
      </c>
      <c r="G117" s="29">
        <v>1</v>
      </c>
      <c r="H117" s="29">
        <v>1</v>
      </c>
      <c r="I117" s="29">
        <v>1</v>
      </c>
      <c r="J117" s="29">
        <v>0.60000000000000009</v>
      </c>
      <c r="K117" s="29">
        <v>0.60000000000000009</v>
      </c>
      <c r="L117" s="29">
        <v>0.8</v>
      </c>
      <c r="M117" s="29">
        <v>1</v>
      </c>
      <c r="N117" s="18">
        <f t="shared" si="3"/>
        <v>6</v>
      </c>
      <c r="O117" s="19">
        <f t="shared" si="2"/>
        <v>19.2</v>
      </c>
      <c r="Q117" s="37"/>
    </row>
    <row r="118" spans="1:17" ht="18.75">
      <c r="A118" s="14">
        <v>113</v>
      </c>
      <c r="B118" s="12" t="s">
        <v>246</v>
      </c>
      <c r="C118" s="11" t="s">
        <v>247</v>
      </c>
      <c r="D118" s="28" t="s">
        <v>15</v>
      </c>
      <c r="E118" s="29">
        <v>4.25</v>
      </c>
      <c r="F118" s="30">
        <v>4.8</v>
      </c>
      <c r="G118" s="29">
        <v>1</v>
      </c>
      <c r="H118" s="29">
        <v>0.8</v>
      </c>
      <c r="I118" s="29">
        <v>0.60000000000000009</v>
      </c>
      <c r="J118" s="29">
        <v>1</v>
      </c>
      <c r="K118" s="29">
        <v>0.8</v>
      </c>
      <c r="L118" s="29">
        <v>0.8</v>
      </c>
      <c r="M118" s="29">
        <v>0.60000000000000009</v>
      </c>
      <c r="N118" s="18">
        <f t="shared" si="3"/>
        <v>5.6000000000000005</v>
      </c>
      <c r="O118" s="19">
        <f t="shared" si="2"/>
        <v>14.65</v>
      </c>
      <c r="Q118" s="37"/>
    </row>
    <row r="119" spans="1:17" ht="18.75">
      <c r="A119" s="14">
        <v>114</v>
      </c>
      <c r="B119" s="12" t="s">
        <v>248</v>
      </c>
      <c r="C119" s="39" t="s">
        <v>249</v>
      </c>
      <c r="D119" s="28" t="s">
        <v>16</v>
      </c>
      <c r="E119" s="29">
        <v>5.25</v>
      </c>
      <c r="F119" s="30">
        <v>4.8</v>
      </c>
      <c r="G119" s="29">
        <v>0.60000000000000009</v>
      </c>
      <c r="H119" s="29">
        <v>0.8</v>
      </c>
      <c r="I119" s="29">
        <v>0.60000000000000009</v>
      </c>
      <c r="J119" s="29">
        <v>0.8</v>
      </c>
      <c r="K119" s="29">
        <v>1</v>
      </c>
      <c r="L119" s="29">
        <v>0.8</v>
      </c>
      <c r="M119" s="29">
        <v>0.60000000000000009</v>
      </c>
      <c r="N119" s="18">
        <f t="shared" si="3"/>
        <v>5.2000000000000011</v>
      </c>
      <c r="O119" s="19">
        <f t="shared" si="2"/>
        <v>15.25</v>
      </c>
      <c r="Q119" s="37"/>
    </row>
    <row r="120" spans="1:17" ht="18.75">
      <c r="A120" s="14">
        <v>115</v>
      </c>
      <c r="B120" s="12" t="s">
        <v>250</v>
      </c>
      <c r="C120" s="11" t="s">
        <v>251</v>
      </c>
      <c r="D120" s="28" t="s">
        <v>15</v>
      </c>
      <c r="E120" s="29">
        <v>5.25</v>
      </c>
      <c r="F120" s="30">
        <v>7.4</v>
      </c>
      <c r="G120" s="29">
        <v>1.2000000000000002</v>
      </c>
      <c r="H120" s="29">
        <v>1</v>
      </c>
      <c r="I120" s="29">
        <v>0.8</v>
      </c>
      <c r="J120" s="29">
        <v>0.8</v>
      </c>
      <c r="K120" s="29">
        <v>0.4</v>
      </c>
      <c r="L120" s="29">
        <v>0.8</v>
      </c>
      <c r="M120" s="29">
        <v>0.2</v>
      </c>
      <c r="N120" s="18">
        <f t="shared" si="3"/>
        <v>5.2</v>
      </c>
      <c r="O120" s="19">
        <f t="shared" si="2"/>
        <v>17.850000000000001</v>
      </c>
      <c r="Q120" s="37"/>
    </row>
    <row r="121" spans="1:17" ht="18.75">
      <c r="A121" s="14">
        <v>116</v>
      </c>
      <c r="B121" s="12" t="s">
        <v>252</v>
      </c>
      <c r="C121" s="11" t="s">
        <v>253</v>
      </c>
      <c r="D121" s="28" t="s">
        <v>15</v>
      </c>
      <c r="E121" s="29">
        <v>4.5</v>
      </c>
      <c r="F121" s="30">
        <v>7.8</v>
      </c>
      <c r="G121" s="29">
        <v>1.2000000000000002</v>
      </c>
      <c r="H121" s="29">
        <v>1</v>
      </c>
      <c r="I121" s="29">
        <v>0.60000000000000009</v>
      </c>
      <c r="J121" s="29">
        <v>0.4</v>
      </c>
      <c r="K121" s="29">
        <v>0.4</v>
      </c>
      <c r="L121" s="29">
        <v>0.60000000000000009</v>
      </c>
      <c r="M121" s="29">
        <v>0.4</v>
      </c>
      <c r="N121" s="18">
        <f t="shared" si="3"/>
        <v>4.5999999999999996</v>
      </c>
      <c r="O121" s="19">
        <f t="shared" si="2"/>
        <v>16.899999999999999</v>
      </c>
      <c r="Q121" s="37"/>
    </row>
    <row r="122" spans="1:17" ht="18.75">
      <c r="A122" s="14">
        <v>117</v>
      </c>
      <c r="B122" s="12" t="s">
        <v>254</v>
      </c>
      <c r="C122" s="11" t="s">
        <v>255</v>
      </c>
      <c r="D122" s="28" t="s">
        <v>15</v>
      </c>
      <c r="E122" s="29">
        <v>4.75</v>
      </c>
      <c r="F122" s="30">
        <v>5.4</v>
      </c>
      <c r="G122" s="29">
        <v>0.4</v>
      </c>
      <c r="H122" s="29">
        <v>0.60000000000000009</v>
      </c>
      <c r="I122" s="29">
        <v>0.8</v>
      </c>
      <c r="J122" s="29">
        <v>0.60000000000000009</v>
      </c>
      <c r="K122" s="29">
        <v>0.60000000000000009</v>
      </c>
      <c r="L122" s="29">
        <v>0.8</v>
      </c>
      <c r="M122" s="29">
        <v>0.4</v>
      </c>
      <c r="N122" s="18">
        <f t="shared" si="3"/>
        <v>4.2</v>
      </c>
      <c r="O122" s="19">
        <f t="shared" si="2"/>
        <v>14.350000000000001</v>
      </c>
      <c r="Q122" s="37"/>
    </row>
    <row r="123" spans="1:17" ht="18.75">
      <c r="A123" s="14">
        <v>118</v>
      </c>
      <c r="B123" s="12" t="s">
        <v>256</v>
      </c>
      <c r="C123" s="39" t="s">
        <v>257</v>
      </c>
      <c r="D123" s="28" t="s">
        <v>16</v>
      </c>
      <c r="E123" s="29">
        <v>3.25</v>
      </c>
      <c r="F123" s="30">
        <v>4.4000000000000004</v>
      </c>
      <c r="G123" s="29">
        <v>0.8</v>
      </c>
      <c r="H123" s="29">
        <v>0.8</v>
      </c>
      <c r="I123" s="29">
        <v>0.4</v>
      </c>
      <c r="J123" s="29">
        <v>1</v>
      </c>
      <c r="K123" s="29">
        <v>0.60000000000000009</v>
      </c>
      <c r="L123" s="29">
        <v>0.8</v>
      </c>
      <c r="M123" s="29">
        <v>0.60000000000000009</v>
      </c>
      <c r="N123" s="18">
        <f t="shared" si="3"/>
        <v>5</v>
      </c>
      <c r="O123" s="19">
        <f t="shared" ref="O123:O159" si="4">+N123+F123+E123</f>
        <v>12.65</v>
      </c>
      <c r="Q123" s="37"/>
    </row>
    <row r="124" spans="1:17" ht="18.75">
      <c r="A124" s="14">
        <v>119</v>
      </c>
      <c r="B124" s="12" t="s">
        <v>258</v>
      </c>
      <c r="C124" s="39" t="s">
        <v>259</v>
      </c>
      <c r="D124" s="28" t="s">
        <v>16</v>
      </c>
      <c r="E124" s="29">
        <v>5.75</v>
      </c>
      <c r="F124" s="30">
        <v>7</v>
      </c>
      <c r="G124" s="29">
        <v>0.4</v>
      </c>
      <c r="H124" s="29">
        <v>0.60000000000000009</v>
      </c>
      <c r="I124" s="29">
        <v>0.2</v>
      </c>
      <c r="J124" s="29">
        <v>0.8</v>
      </c>
      <c r="K124" s="29">
        <v>0.60000000000000009</v>
      </c>
      <c r="L124" s="29">
        <v>1</v>
      </c>
      <c r="M124" s="29">
        <v>0.4</v>
      </c>
      <c r="N124" s="18">
        <f t="shared" si="3"/>
        <v>4</v>
      </c>
      <c r="O124" s="19">
        <f t="shared" si="4"/>
        <v>16.75</v>
      </c>
      <c r="Q124" s="37"/>
    </row>
    <row r="125" spans="1:17" ht="18.75">
      <c r="A125" s="14">
        <v>120</v>
      </c>
      <c r="B125" s="12" t="s">
        <v>260</v>
      </c>
      <c r="C125" s="39" t="s">
        <v>261</v>
      </c>
      <c r="D125" s="28" t="s">
        <v>17</v>
      </c>
      <c r="E125" s="29">
        <v>2.25</v>
      </c>
      <c r="F125" s="30">
        <v>6.6</v>
      </c>
      <c r="G125" s="16">
        <v>0.60000000000000009</v>
      </c>
      <c r="H125" s="17">
        <v>0.2</v>
      </c>
      <c r="I125" s="17">
        <v>0.4</v>
      </c>
      <c r="J125" s="17">
        <v>0.2</v>
      </c>
      <c r="K125" s="17">
        <v>0.8</v>
      </c>
      <c r="L125" s="17">
        <v>0.8</v>
      </c>
      <c r="M125" s="17">
        <v>1.2000000000000002</v>
      </c>
      <c r="N125" s="18">
        <f t="shared" si="3"/>
        <v>4.2</v>
      </c>
      <c r="O125" s="19">
        <f t="shared" si="4"/>
        <v>13.05</v>
      </c>
      <c r="Q125" s="37"/>
    </row>
    <row r="126" spans="1:17" ht="18.75">
      <c r="A126" s="14">
        <v>121</v>
      </c>
      <c r="B126" s="12" t="s">
        <v>262</v>
      </c>
      <c r="C126" s="39" t="s">
        <v>263</v>
      </c>
      <c r="D126" s="28" t="s">
        <v>17</v>
      </c>
      <c r="E126" s="29">
        <v>5.25</v>
      </c>
      <c r="F126" s="30">
        <v>3.8</v>
      </c>
      <c r="G126" s="16">
        <v>1.2</v>
      </c>
      <c r="H126" s="17">
        <v>0.8</v>
      </c>
      <c r="I126" s="17">
        <v>1</v>
      </c>
      <c r="J126" s="17">
        <v>1</v>
      </c>
      <c r="K126" s="17">
        <v>0.8</v>
      </c>
      <c r="L126" s="17">
        <v>0.8</v>
      </c>
      <c r="M126" s="17">
        <v>0.6</v>
      </c>
      <c r="N126" s="18">
        <f t="shared" si="3"/>
        <v>6.2</v>
      </c>
      <c r="O126" s="19">
        <f t="shared" si="4"/>
        <v>15.25</v>
      </c>
      <c r="Q126" s="37"/>
    </row>
    <row r="127" spans="1:17" ht="18.75">
      <c r="A127" s="14">
        <v>122</v>
      </c>
      <c r="B127" s="12" t="s">
        <v>264</v>
      </c>
      <c r="C127" s="39" t="s">
        <v>265</v>
      </c>
      <c r="D127" s="28" t="s">
        <v>16</v>
      </c>
      <c r="E127" s="29">
        <v>4.5</v>
      </c>
      <c r="F127" s="30">
        <v>6.4</v>
      </c>
      <c r="G127" s="16">
        <v>0.8</v>
      </c>
      <c r="H127" s="17">
        <v>1</v>
      </c>
      <c r="I127" s="17">
        <v>0.4</v>
      </c>
      <c r="J127" s="17">
        <v>0.4</v>
      </c>
      <c r="K127" s="17">
        <v>0.8</v>
      </c>
      <c r="L127" s="17">
        <v>0.60000000000000009</v>
      </c>
      <c r="M127" s="17">
        <v>0.60000000000000009</v>
      </c>
      <c r="N127" s="18">
        <f t="shared" si="3"/>
        <v>4.5999999999999996</v>
      </c>
      <c r="O127" s="19">
        <f t="shared" si="4"/>
        <v>15.5</v>
      </c>
      <c r="Q127" s="37"/>
    </row>
    <row r="128" spans="1:17" ht="18.75">
      <c r="A128" s="14">
        <v>123</v>
      </c>
      <c r="B128" s="12" t="s">
        <v>266</v>
      </c>
      <c r="C128" s="39" t="s">
        <v>267</v>
      </c>
      <c r="D128" s="28" t="s">
        <v>17</v>
      </c>
      <c r="E128" s="29">
        <v>3.5</v>
      </c>
      <c r="F128" s="30">
        <v>3</v>
      </c>
      <c r="G128" s="16">
        <v>0.8</v>
      </c>
      <c r="H128" s="17">
        <v>0.4</v>
      </c>
      <c r="I128" s="17">
        <v>0.2</v>
      </c>
      <c r="J128" s="17">
        <v>0.60000000000000009</v>
      </c>
      <c r="K128" s="17">
        <v>0.60000000000000009</v>
      </c>
      <c r="L128" s="17">
        <v>0.8</v>
      </c>
      <c r="M128" s="17">
        <v>1.6</v>
      </c>
      <c r="N128" s="18">
        <f t="shared" si="3"/>
        <v>5.0000000000000009</v>
      </c>
      <c r="O128" s="19">
        <f t="shared" si="4"/>
        <v>11.5</v>
      </c>
      <c r="Q128" s="37"/>
    </row>
    <row r="129" spans="1:17" ht="18.75">
      <c r="A129" s="14">
        <v>124</v>
      </c>
      <c r="B129" s="12" t="s">
        <v>268</v>
      </c>
      <c r="C129" s="11" t="s">
        <v>269</v>
      </c>
      <c r="D129" s="28" t="s">
        <v>14</v>
      </c>
      <c r="E129" s="29">
        <v>5.75</v>
      </c>
      <c r="F129" s="30">
        <v>9.8000000000000007</v>
      </c>
      <c r="G129" s="16">
        <v>1.4000000000000001</v>
      </c>
      <c r="H129" s="17">
        <v>1.2000000000000002</v>
      </c>
      <c r="I129" s="17">
        <v>0.4</v>
      </c>
      <c r="J129" s="17">
        <v>0.8</v>
      </c>
      <c r="K129" s="17">
        <v>0.60000000000000009</v>
      </c>
      <c r="L129" s="17">
        <v>0.8</v>
      </c>
      <c r="M129" s="17">
        <v>1.4000000000000001</v>
      </c>
      <c r="N129" s="18">
        <f t="shared" si="3"/>
        <v>6.6000000000000014</v>
      </c>
      <c r="O129" s="19">
        <f t="shared" si="4"/>
        <v>22.150000000000002</v>
      </c>
      <c r="Q129" s="37"/>
    </row>
    <row r="130" spans="1:17" ht="18.75">
      <c r="A130" s="14">
        <v>125</v>
      </c>
      <c r="B130" s="12" t="s">
        <v>270</v>
      </c>
      <c r="C130" s="11" t="s">
        <v>271</v>
      </c>
      <c r="D130" s="28" t="s">
        <v>14</v>
      </c>
      <c r="E130" s="29">
        <v>7</v>
      </c>
      <c r="F130" s="30">
        <v>8</v>
      </c>
      <c r="G130" s="16">
        <v>0.60000000000000009</v>
      </c>
      <c r="H130" s="17">
        <v>1</v>
      </c>
      <c r="I130" s="17">
        <v>0</v>
      </c>
      <c r="J130" s="17">
        <v>0.4</v>
      </c>
      <c r="K130" s="17">
        <v>1</v>
      </c>
      <c r="L130" s="17">
        <v>1</v>
      </c>
      <c r="M130" s="17">
        <v>1</v>
      </c>
      <c r="N130" s="18">
        <f t="shared" si="3"/>
        <v>5</v>
      </c>
      <c r="O130" s="19">
        <f t="shared" si="4"/>
        <v>20</v>
      </c>
      <c r="Q130" s="37"/>
    </row>
    <row r="131" spans="1:17" ht="18.75">
      <c r="A131" s="14">
        <v>126</v>
      </c>
      <c r="B131" s="12" t="s">
        <v>272</v>
      </c>
      <c r="C131" s="39" t="s">
        <v>273</v>
      </c>
      <c r="D131" s="28" t="s">
        <v>16</v>
      </c>
      <c r="E131" s="29">
        <v>2</v>
      </c>
      <c r="F131" s="30">
        <v>2.4</v>
      </c>
      <c r="G131" s="20">
        <v>0.60000000000000009</v>
      </c>
      <c r="H131" s="21">
        <v>0</v>
      </c>
      <c r="I131" s="21">
        <v>0.2</v>
      </c>
      <c r="J131" s="21">
        <v>0.4</v>
      </c>
      <c r="K131" s="21">
        <v>0.2</v>
      </c>
      <c r="L131" s="21">
        <v>0.60000000000000009</v>
      </c>
      <c r="M131" s="21">
        <v>0.2</v>
      </c>
      <c r="N131" s="18">
        <f t="shared" si="3"/>
        <v>2.2000000000000002</v>
      </c>
      <c r="O131" s="19">
        <f t="shared" si="4"/>
        <v>6.6</v>
      </c>
      <c r="Q131" s="37"/>
    </row>
    <row r="132" spans="1:17" ht="18.75">
      <c r="A132" s="14">
        <v>127</v>
      </c>
      <c r="B132" s="12" t="s">
        <v>274</v>
      </c>
      <c r="C132" s="11" t="s">
        <v>275</v>
      </c>
      <c r="D132" s="28" t="s">
        <v>15</v>
      </c>
      <c r="E132" s="29">
        <v>5.25</v>
      </c>
      <c r="F132" s="30">
        <v>9.1999999999999993</v>
      </c>
      <c r="G132" s="16">
        <v>1</v>
      </c>
      <c r="H132" s="17">
        <v>1.2000000000000002</v>
      </c>
      <c r="I132" s="17">
        <v>1.2000000000000002</v>
      </c>
      <c r="J132" s="17">
        <v>1</v>
      </c>
      <c r="K132" s="17">
        <v>1.2000000000000002</v>
      </c>
      <c r="L132" s="17">
        <v>0.60000000000000009</v>
      </c>
      <c r="M132" s="17">
        <v>0.60000000000000009</v>
      </c>
      <c r="N132" s="18">
        <f t="shared" si="3"/>
        <v>6.8000000000000007</v>
      </c>
      <c r="O132" s="19">
        <f t="shared" si="4"/>
        <v>21.25</v>
      </c>
      <c r="Q132" s="37"/>
    </row>
    <row r="133" spans="1:17" ht="18.75">
      <c r="A133" s="14">
        <v>128</v>
      </c>
      <c r="B133" s="12" t="s">
        <v>276</v>
      </c>
      <c r="C133" s="39" t="s">
        <v>277</v>
      </c>
      <c r="D133" s="28" t="s">
        <v>17</v>
      </c>
      <c r="E133" s="29">
        <v>3.75</v>
      </c>
      <c r="F133" s="30">
        <v>7.2</v>
      </c>
      <c r="G133" s="16">
        <v>0.4</v>
      </c>
      <c r="H133" s="17">
        <v>0.2</v>
      </c>
      <c r="I133" s="17">
        <v>0.4</v>
      </c>
      <c r="J133" s="17">
        <v>0.60000000000000009</v>
      </c>
      <c r="K133" s="17">
        <v>0.8</v>
      </c>
      <c r="L133" s="17">
        <v>0.8</v>
      </c>
      <c r="M133" s="17">
        <v>0.60000000000000009</v>
      </c>
      <c r="N133" s="18">
        <f t="shared" si="3"/>
        <v>3.8000000000000003</v>
      </c>
      <c r="O133" s="19">
        <f t="shared" si="4"/>
        <v>14.75</v>
      </c>
      <c r="Q133" s="37"/>
    </row>
    <row r="134" spans="1:17" ht="18.75">
      <c r="A134" s="14">
        <v>129</v>
      </c>
      <c r="B134" s="12" t="s">
        <v>278</v>
      </c>
      <c r="C134" s="11" t="s">
        <v>279</v>
      </c>
      <c r="D134" s="28" t="s">
        <v>14</v>
      </c>
      <c r="E134" s="29">
        <v>4.75</v>
      </c>
      <c r="F134" s="30">
        <v>8.1999999999999993</v>
      </c>
      <c r="G134" s="20">
        <v>0.60000000000000009</v>
      </c>
      <c r="H134" s="21">
        <v>0.2</v>
      </c>
      <c r="I134" s="21">
        <v>0.60000000000000009</v>
      </c>
      <c r="J134" s="21">
        <v>1</v>
      </c>
      <c r="K134" s="21">
        <v>0.8</v>
      </c>
      <c r="L134" s="21">
        <v>0.8</v>
      </c>
      <c r="M134" s="21">
        <v>1.2000000000000002</v>
      </c>
      <c r="N134" s="18">
        <f t="shared" si="3"/>
        <v>5.2000000000000011</v>
      </c>
      <c r="O134" s="19">
        <f t="shared" si="4"/>
        <v>18.149999999999999</v>
      </c>
      <c r="Q134" s="37"/>
    </row>
    <row r="135" spans="1:17" ht="18.75">
      <c r="A135" s="14">
        <v>130</v>
      </c>
      <c r="B135" s="12" t="s">
        <v>280</v>
      </c>
      <c r="C135" s="11" t="s">
        <v>281</v>
      </c>
      <c r="D135" s="28" t="s">
        <v>15</v>
      </c>
      <c r="E135" s="29">
        <v>6</v>
      </c>
      <c r="F135" s="30">
        <v>8.8000000000000007</v>
      </c>
      <c r="G135" s="16">
        <v>1.2000000000000002</v>
      </c>
      <c r="H135" s="17">
        <v>0.8</v>
      </c>
      <c r="I135" s="17">
        <v>1.2000000000000002</v>
      </c>
      <c r="J135" s="17">
        <v>1</v>
      </c>
      <c r="K135" s="17">
        <v>0.8</v>
      </c>
      <c r="L135" s="17">
        <v>1</v>
      </c>
      <c r="M135" s="17">
        <v>0.8</v>
      </c>
      <c r="N135" s="18">
        <f t="shared" ref="N135:N159" si="5">+M135+L135+K135+J135+I135+H135+G135</f>
        <v>6.8000000000000007</v>
      </c>
      <c r="O135" s="19">
        <f t="shared" si="4"/>
        <v>21.6</v>
      </c>
      <c r="Q135" s="37"/>
    </row>
    <row r="136" spans="1:17" ht="18.75">
      <c r="A136" s="14">
        <v>131</v>
      </c>
      <c r="B136" s="12" t="s">
        <v>282</v>
      </c>
      <c r="C136" s="11" t="s">
        <v>283</v>
      </c>
      <c r="D136" s="28" t="s">
        <v>15</v>
      </c>
      <c r="E136" s="32">
        <v>6.75</v>
      </c>
      <c r="F136" s="30">
        <v>6.4</v>
      </c>
      <c r="G136" s="16">
        <v>1.2000000000000002</v>
      </c>
      <c r="H136" s="17">
        <v>0.8</v>
      </c>
      <c r="I136" s="17">
        <v>1</v>
      </c>
      <c r="J136" s="17">
        <v>0.8</v>
      </c>
      <c r="K136" s="17">
        <v>0.8</v>
      </c>
      <c r="L136" s="17">
        <v>1</v>
      </c>
      <c r="M136" s="17">
        <v>0.8</v>
      </c>
      <c r="N136" s="18">
        <f t="shared" si="5"/>
        <v>6.4</v>
      </c>
      <c r="O136" s="19">
        <f t="shared" si="4"/>
        <v>19.55</v>
      </c>
      <c r="Q136" s="37"/>
    </row>
    <row r="137" spans="1:17" ht="18.75">
      <c r="A137" s="14">
        <v>132</v>
      </c>
      <c r="B137" s="12" t="s">
        <v>284</v>
      </c>
      <c r="C137" s="39" t="s">
        <v>285</v>
      </c>
      <c r="D137" s="28" t="s">
        <v>17</v>
      </c>
      <c r="E137" s="29">
        <v>2.75</v>
      </c>
      <c r="F137" s="30">
        <v>2.6</v>
      </c>
      <c r="G137" s="16">
        <v>0.4</v>
      </c>
      <c r="H137" s="17">
        <v>0.2</v>
      </c>
      <c r="I137" s="17">
        <v>0.2</v>
      </c>
      <c r="J137" s="17">
        <v>0.8</v>
      </c>
      <c r="K137" s="17">
        <v>0.4</v>
      </c>
      <c r="L137" s="17">
        <v>1</v>
      </c>
      <c r="M137" s="17">
        <v>0.4</v>
      </c>
      <c r="N137" s="18">
        <f t="shared" si="5"/>
        <v>3.4</v>
      </c>
      <c r="O137" s="19">
        <f t="shared" si="4"/>
        <v>8.75</v>
      </c>
      <c r="Q137" s="37"/>
    </row>
    <row r="138" spans="1:17" ht="18.75">
      <c r="A138" s="14">
        <v>133</v>
      </c>
      <c r="B138" s="12" t="s">
        <v>286</v>
      </c>
      <c r="C138" s="11" t="s">
        <v>287</v>
      </c>
      <c r="D138" s="28" t="s">
        <v>14</v>
      </c>
      <c r="E138" s="29">
        <v>7</v>
      </c>
      <c r="F138" s="30">
        <v>8.8000000000000007</v>
      </c>
      <c r="G138" s="16">
        <v>1.2000000000000002</v>
      </c>
      <c r="H138" s="17">
        <v>1</v>
      </c>
      <c r="I138" s="17">
        <v>1</v>
      </c>
      <c r="J138" s="17">
        <v>1.2000000000000002</v>
      </c>
      <c r="K138" s="17">
        <v>1.2000000000000002</v>
      </c>
      <c r="L138" s="17">
        <v>0.8</v>
      </c>
      <c r="M138" s="17">
        <v>1.6</v>
      </c>
      <c r="N138" s="18">
        <f t="shared" si="5"/>
        <v>8</v>
      </c>
      <c r="O138" s="19">
        <f t="shared" si="4"/>
        <v>23.8</v>
      </c>
      <c r="Q138" s="37"/>
    </row>
    <row r="139" spans="1:17" ht="18.75">
      <c r="A139" s="14">
        <v>134</v>
      </c>
      <c r="B139" s="12" t="s">
        <v>288</v>
      </c>
      <c r="C139" s="39" t="s">
        <v>287</v>
      </c>
      <c r="D139" s="28" t="s">
        <v>16</v>
      </c>
      <c r="E139" s="29">
        <v>5</v>
      </c>
      <c r="F139" s="30">
        <v>7.2</v>
      </c>
      <c r="G139" s="16">
        <v>0.4</v>
      </c>
      <c r="H139" s="17">
        <v>0.2</v>
      </c>
      <c r="I139" s="17">
        <v>0.4</v>
      </c>
      <c r="J139" s="17">
        <v>0.60000000000000009</v>
      </c>
      <c r="K139" s="17">
        <v>0.60000000000000009</v>
      </c>
      <c r="L139" s="17">
        <v>0.8</v>
      </c>
      <c r="M139" s="17">
        <v>0.60000000000000009</v>
      </c>
      <c r="N139" s="18">
        <f t="shared" si="5"/>
        <v>3.6</v>
      </c>
      <c r="O139" s="19">
        <f t="shared" si="4"/>
        <v>15.8</v>
      </c>
    </row>
    <row r="140" spans="1:17" ht="18.75">
      <c r="A140" s="14">
        <v>135</v>
      </c>
      <c r="B140" s="12" t="s">
        <v>289</v>
      </c>
      <c r="C140" s="11" t="s">
        <v>290</v>
      </c>
      <c r="D140" s="28" t="s">
        <v>14</v>
      </c>
      <c r="E140" s="29">
        <v>6</v>
      </c>
      <c r="F140" s="30">
        <v>8.8000000000000007</v>
      </c>
      <c r="G140" s="16">
        <v>1.2000000000000002</v>
      </c>
      <c r="H140" s="17">
        <v>1.4000000000000001</v>
      </c>
      <c r="I140" s="17">
        <v>0.4</v>
      </c>
      <c r="J140" s="17">
        <v>1</v>
      </c>
      <c r="K140" s="17">
        <v>0.60000000000000009</v>
      </c>
      <c r="L140" s="17">
        <v>0.8</v>
      </c>
      <c r="M140" s="17">
        <v>0.2</v>
      </c>
      <c r="N140" s="18">
        <f t="shared" si="5"/>
        <v>5.6000000000000005</v>
      </c>
      <c r="O140" s="19">
        <f t="shared" si="4"/>
        <v>20.400000000000002</v>
      </c>
    </row>
    <row r="141" spans="1:17" ht="18.75">
      <c r="A141" s="14">
        <v>136</v>
      </c>
      <c r="B141" s="12" t="s">
        <v>291</v>
      </c>
      <c r="C141" s="11" t="s">
        <v>11</v>
      </c>
      <c r="D141" s="28" t="s">
        <v>14</v>
      </c>
      <c r="E141" s="29">
        <v>6.75</v>
      </c>
      <c r="F141" s="30">
        <v>8.6</v>
      </c>
      <c r="G141" s="16">
        <v>1.2000000000000002</v>
      </c>
      <c r="H141" s="17">
        <v>1</v>
      </c>
      <c r="I141" s="17">
        <v>0.8</v>
      </c>
      <c r="J141" s="17">
        <v>0.8</v>
      </c>
      <c r="K141" s="17">
        <v>0.8</v>
      </c>
      <c r="L141" s="17">
        <v>1</v>
      </c>
      <c r="M141" s="17">
        <v>0.8</v>
      </c>
      <c r="N141" s="18">
        <f t="shared" si="5"/>
        <v>6.4</v>
      </c>
      <c r="O141" s="19">
        <f t="shared" si="4"/>
        <v>21.75</v>
      </c>
    </row>
    <row r="142" spans="1:17" ht="18.75">
      <c r="A142" s="14">
        <v>137</v>
      </c>
      <c r="B142" s="12" t="s">
        <v>292</v>
      </c>
      <c r="C142" s="11" t="s">
        <v>294</v>
      </c>
      <c r="D142" s="28" t="s">
        <v>14</v>
      </c>
      <c r="E142" s="29">
        <v>7.5</v>
      </c>
      <c r="F142" s="30">
        <v>8.4</v>
      </c>
      <c r="G142" s="16">
        <v>1.4000000000000001</v>
      </c>
      <c r="H142" s="17">
        <v>1.4000000000000001</v>
      </c>
      <c r="I142" s="17">
        <v>1</v>
      </c>
      <c r="J142" s="17">
        <v>1</v>
      </c>
      <c r="K142" s="17">
        <v>0.8</v>
      </c>
      <c r="L142" s="17">
        <v>0.8</v>
      </c>
      <c r="M142" s="17">
        <v>1.2000000000000002</v>
      </c>
      <c r="N142" s="18">
        <f t="shared" si="5"/>
        <v>7.6000000000000005</v>
      </c>
      <c r="O142" s="19">
        <f t="shared" si="4"/>
        <v>23.5</v>
      </c>
    </row>
    <row r="143" spans="1:17" ht="18.75">
      <c r="A143" s="14">
        <v>138</v>
      </c>
      <c r="B143" s="12" t="s">
        <v>293</v>
      </c>
      <c r="C143" s="11" t="s">
        <v>26</v>
      </c>
      <c r="D143" s="28" t="s">
        <v>14</v>
      </c>
      <c r="E143" s="29">
        <v>5.75</v>
      </c>
      <c r="F143" s="30">
        <v>9.4</v>
      </c>
      <c r="G143" s="16">
        <v>1.4000000000000001</v>
      </c>
      <c r="H143" s="17">
        <v>1.4000000000000001</v>
      </c>
      <c r="I143" s="17">
        <v>1</v>
      </c>
      <c r="J143" s="17">
        <v>0.8</v>
      </c>
      <c r="K143" s="17">
        <v>0.8</v>
      </c>
      <c r="L143" s="17">
        <v>1</v>
      </c>
      <c r="M143" s="17">
        <v>0.4</v>
      </c>
      <c r="N143" s="18">
        <f t="shared" si="5"/>
        <v>6.8000000000000007</v>
      </c>
      <c r="O143" s="19">
        <f t="shared" si="4"/>
        <v>21.950000000000003</v>
      </c>
    </row>
    <row r="144" spans="1:17" ht="18.75">
      <c r="A144" s="14">
        <v>139</v>
      </c>
      <c r="B144" s="12" t="s">
        <v>295</v>
      </c>
      <c r="C144" s="11" t="s">
        <v>297</v>
      </c>
      <c r="D144" s="28" t="s">
        <v>15</v>
      </c>
      <c r="E144" s="29">
        <v>5.75</v>
      </c>
      <c r="F144" s="30">
        <v>9</v>
      </c>
      <c r="G144" s="16">
        <v>1.2000000000000002</v>
      </c>
      <c r="H144" s="17">
        <v>1.2000000000000002</v>
      </c>
      <c r="I144" s="17">
        <v>0.60000000000000009</v>
      </c>
      <c r="J144" s="17">
        <v>1.2000000000000002</v>
      </c>
      <c r="K144" s="17">
        <v>0.60000000000000009</v>
      </c>
      <c r="L144" s="17">
        <v>0.8</v>
      </c>
      <c r="M144" s="17">
        <v>1</v>
      </c>
      <c r="N144" s="18">
        <f t="shared" si="5"/>
        <v>6.6000000000000014</v>
      </c>
      <c r="O144" s="19">
        <f t="shared" si="4"/>
        <v>21.35</v>
      </c>
    </row>
    <row r="145" spans="1:15" ht="18.75">
      <c r="A145" s="14">
        <v>140</v>
      </c>
      <c r="B145" s="12" t="s">
        <v>296</v>
      </c>
      <c r="C145" s="11" t="s">
        <v>299</v>
      </c>
      <c r="D145" s="28" t="s">
        <v>15</v>
      </c>
      <c r="E145" s="29">
        <v>5.75</v>
      </c>
      <c r="F145" s="30">
        <v>8.4</v>
      </c>
      <c r="G145" s="16">
        <v>1</v>
      </c>
      <c r="H145" s="17">
        <v>0.4</v>
      </c>
      <c r="I145" s="17">
        <v>0.8</v>
      </c>
      <c r="J145" s="17">
        <v>0.8</v>
      </c>
      <c r="K145" s="17">
        <v>0.4</v>
      </c>
      <c r="L145" s="17">
        <v>1</v>
      </c>
      <c r="M145" s="17">
        <v>0.60000000000000009</v>
      </c>
      <c r="N145" s="18">
        <f t="shared" si="5"/>
        <v>5</v>
      </c>
      <c r="O145" s="19">
        <f t="shared" si="4"/>
        <v>19.149999999999999</v>
      </c>
    </row>
    <row r="146" spans="1:15" ht="18.75">
      <c r="A146" s="14">
        <v>141</v>
      </c>
      <c r="B146" s="12" t="s">
        <v>298</v>
      </c>
      <c r="C146" s="39" t="s">
        <v>301</v>
      </c>
      <c r="D146" s="28" t="s">
        <v>16</v>
      </c>
      <c r="E146" s="29">
        <v>6.25</v>
      </c>
      <c r="F146" s="30">
        <v>6</v>
      </c>
      <c r="G146" s="16">
        <v>0.4</v>
      </c>
      <c r="H146" s="17">
        <v>0.8</v>
      </c>
      <c r="I146" s="17">
        <v>0.4</v>
      </c>
      <c r="J146" s="17">
        <v>0.60000000000000009</v>
      </c>
      <c r="K146" s="17">
        <v>0.60000000000000009</v>
      </c>
      <c r="L146" s="17">
        <v>0.4</v>
      </c>
      <c r="M146" s="17">
        <v>1.4000000000000001</v>
      </c>
      <c r="N146" s="18">
        <f t="shared" si="5"/>
        <v>4.6000000000000005</v>
      </c>
      <c r="O146" s="19">
        <f t="shared" si="4"/>
        <v>16.850000000000001</v>
      </c>
    </row>
    <row r="147" spans="1:15" ht="18.75">
      <c r="A147" s="14">
        <v>142</v>
      </c>
      <c r="B147" s="12" t="s">
        <v>300</v>
      </c>
      <c r="C147" s="39" t="s">
        <v>303</v>
      </c>
      <c r="D147" s="28" t="s">
        <v>16</v>
      </c>
      <c r="E147" s="29">
        <v>1.5</v>
      </c>
      <c r="F147" s="30">
        <v>2.6</v>
      </c>
      <c r="G147" s="16">
        <v>0.2</v>
      </c>
      <c r="H147" s="17">
        <v>0.4</v>
      </c>
      <c r="I147" s="17">
        <v>0</v>
      </c>
      <c r="J147" s="17">
        <v>0.4</v>
      </c>
      <c r="K147" s="17">
        <v>0.4</v>
      </c>
      <c r="L147" s="17">
        <v>0.4</v>
      </c>
      <c r="M147" s="17">
        <v>0.60000000000000009</v>
      </c>
      <c r="N147" s="18">
        <f t="shared" si="5"/>
        <v>2.4</v>
      </c>
      <c r="O147" s="19">
        <f t="shared" si="4"/>
        <v>6.5</v>
      </c>
    </row>
    <row r="148" spans="1:15" ht="18.75">
      <c r="A148" s="14">
        <v>143</v>
      </c>
      <c r="B148" s="12" t="s">
        <v>302</v>
      </c>
      <c r="C148" s="39" t="s">
        <v>305</v>
      </c>
      <c r="D148" s="28" t="s">
        <v>16</v>
      </c>
      <c r="E148" s="29">
        <v>4</v>
      </c>
      <c r="F148" s="30">
        <v>8.6</v>
      </c>
      <c r="G148" s="16">
        <v>0.8</v>
      </c>
      <c r="H148" s="17">
        <v>1</v>
      </c>
      <c r="I148" s="17">
        <v>0.60000000000000009</v>
      </c>
      <c r="J148" s="17">
        <v>1.4000000000000001</v>
      </c>
      <c r="K148" s="17">
        <v>1</v>
      </c>
      <c r="L148" s="17">
        <v>0.60000000000000009</v>
      </c>
      <c r="M148" s="17">
        <v>1.6</v>
      </c>
      <c r="N148" s="18">
        <f t="shared" si="5"/>
        <v>7.0000000000000009</v>
      </c>
      <c r="O148" s="19">
        <f t="shared" si="4"/>
        <v>19.600000000000001</v>
      </c>
    </row>
    <row r="149" spans="1:15" ht="18.75">
      <c r="A149" s="14">
        <v>144</v>
      </c>
      <c r="B149" s="12" t="s">
        <v>304</v>
      </c>
      <c r="C149" s="11" t="s">
        <v>307</v>
      </c>
      <c r="D149" s="28" t="s">
        <v>14</v>
      </c>
      <c r="E149" s="29">
        <v>5.25</v>
      </c>
      <c r="F149" s="30">
        <v>8.8000000000000007</v>
      </c>
      <c r="G149" s="16">
        <v>1.2000000000000002</v>
      </c>
      <c r="H149" s="17">
        <v>1.2000000000000002</v>
      </c>
      <c r="I149" s="17">
        <v>0.8</v>
      </c>
      <c r="J149" s="17">
        <v>1.4000000000000001</v>
      </c>
      <c r="K149" s="17">
        <v>1</v>
      </c>
      <c r="L149" s="17">
        <v>1</v>
      </c>
      <c r="M149" s="17">
        <v>1.4000000000000001</v>
      </c>
      <c r="N149" s="18">
        <f t="shared" si="5"/>
        <v>8</v>
      </c>
      <c r="O149" s="19">
        <f t="shared" si="4"/>
        <v>22.05</v>
      </c>
    </row>
    <row r="150" spans="1:15" ht="18.75">
      <c r="A150" s="14">
        <v>145</v>
      </c>
      <c r="B150" s="12" t="s">
        <v>306</v>
      </c>
      <c r="C150" s="39" t="s">
        <v>309</v>
      </c>
      <c r="D150" s="28" t="s">
        <v>16</v>
      </c>
      <c r="E150" s="29">
        <v>1.25</v>
      </c>
      <c r="F150" s="30">
        <v>3.2</v>
      </c>
      <c r="G150" s="16">
        <v>0.4</v>
      </c>
      <c r="H150" s="17">
        <v>0</v>
      </c>
      <c r="I150" s="17">
        <v>0.60000000000000009</v>
      </c>
      <c r="J150" s="17">
        <v>1</v>
      </c>
      <c r="K150" s="17">
        <v>0.60000000000000009</v>
      </c>
      <c r="L150" s="17">
        <v>1</v>
      </c>
      <c r="M150" s="17">
        <v>0.4</v>
      </c>
      <c r="N150" s="18">
        <f t="shared" si="5"/>
        <v>4</v>
      </c>
      <c r="O150" s="19">
        <f t="shared" si="4"/>
        <v>8.4499999999999993</v>
      </c>
    </row>
    <row r="151" spans="1:15" ht="18.75">
      <c r="A151" s="14">
        <v>146</v>
      </c>
      <c r="B151" s="12" t="s">
        <v>308</v>
      </c>
      <c r="C151" s="39" t="s">
        <v>311</v>
      </c>
      <c r="D151" s="28" t="s">
        <v>17</v>
      </c>
      <c r="E151" s="29">
        <v>3.5</v>
      </c>
      <c r="F151" s="30">
        <v>3</v>
      </c>
      <c r="G151" s="16">
        <v>0.60000000000000009</v>
      </c>
      <c r="H151" s="17">
        <v>0.4</v>
      </c>
      <c r="I151" s="17">
        <v>0.60000000000000009</v>
      </c>
      <c r="J151" s="17">
        <v>0.8</v>
      </c>
      <c r="K151" s="17">
        <v>0.8</v>
      </c>
      <c r="L151" s="17">
        <v>0.8</v>
      </c>
      <c r="M151" s="17">
        <v>0.60000000000000009</v>
      </c>
      <c r="N151" s="18">
        <f t="shared" si="5"/>
        <v>4.5999999999999996</v>
      </c>
      <c r="O151" s="19">
        <f t="shared" si="4"/>
        <v>11.1</v>
      </c>
    </row>
    <row r="152" spans="1:15" ht="18.75">
      <c r="A152" s="14">
        <v>147</v>
      </c>
      <c r="B152" s="12" t="s">
        <v>310</v>
      </c>
      <c r="C152" s="39" t="s">
        <v>313</v>
      </c>
      <c r="D152" s="28" t="s">
        <v>16</v>
      </c>
      <c r="E152" s="29">
        <v>1.25</v>
      </c>
      <c r="F152" s="30">
        <v>3.4</v>
      </c>
      <c r="G152" s="16">
        <v>0.60000000000000009</v>
      </c>
      <c r="H152" s="17">
        <v>0.2</v>
      </c>
      <c r="I152" s="17">
        <v>0.60000000000000009</v>
      </c>
      <c r="J152" s="17">
        <v>0.60000000000000009</v>
      </c>
      <c r="K152" s="17">
        <v>0.60000000000000009</v>
      </c>
      <c r="L152" s="17">
        <v>0.8</v>
      </c>
      <c r="M152" s="17">
        <v>1</v>
      </c>
      <c r="N152" s="18">
        <f t="shared" si="5"/>
        <v>4.4000000000000004</v>
      </c>
      <c r="O152" s="19">
        <f t="shared" si="4"/>
        <v>9.0500000000000007</v>
      </c>
    </row>
    <row r="153" spans="1:15" ht="18.75">
      <c r="A153" s="14">
        <v>148</v>
      </c>
      <c r="B153" s="12" t="s">
        <v>312</v>
      </c>
      <c r="C153" s="39" t="s">
        <v>315</v>
      </c>
      <c r="D153" s="28" t="s">
        <v>16</v>
      </c>
      <c r="E153" s="29">
        <v>4</v>
      </c>
      <c r="F153" s="30">
        <v>6</v>
      </c>
      <c r="G153" s="16">
        <v>0.2</v>
      </c>
      <c r="H153" s="17">
        <v>0.4</v>
      </c>
      <c r="I153" s="17">
        <v>0.4</v>
      </c>
      <c r="J153" s="17">
        <v>0.60000000000000009</v>
      </c>
      <c r="K153" s="17">
        <v>1</v>
      </c>
      <c r="L153" s="17">
        <v>1</v>
      </c>
      <c r="M153" s="17">
        <v>0.2</v>
      </c>
      <c r="N153" s="18">
        <f t="shared" si="5"/>
        <v>3.8000000000000003</v>
      </c>
      <c r="O153" s="19">
        <f t="shared" si="4"/>
        <v>13.8</v>
      </c>
    </row>
    <row r="154" spans="1:15" ht="18.75">
      <c r="A154" s="14">
        <v>149</v>
      </c>
      <c r="B154" s="12" t="s">
        <v>314</v>
      </c>
      <c r="C154" s="11" t="s">
        <v>317</v>
      </c>
      <c r="D154" s="28" t="s">
        <v>15</v>
      </c>
      <c r="E154" s="29">
        <v>5.5</v>
      </c>
      <c r="F154" s="30">
        <v>5.6</v>
      </c>
      <c r="G154" s="16">
        <v>0.4</v>
      </c>
      <c r="H154" s="17">
        <v>0.4</v>
      </c>
      <c r="I154" s="17">
        <v>0.8</v>
      </c>
      <c r="J154" s="17">
        <v>0.60000000000000009</v>
      </c>
      <c r="K154" s="17">
        <v>0.8</v>
      </c>
      <c r="L154" s="17">
        <v>1</v>
      </c>
      <c r="M154" s="17">
        <v>0.4</v>
      </c>
      <c r="N154" s="18">
        <f t="shared" si="5"/>
        <v>4.4000000000000012</v>
      </c>
      <c r="O154" s="19">
        <f t="shared" si="4"/>
        <v>15.5</v>
      </c>
    </row>
    <row r="155" spans="1:15" ht="18.75">
      <c r="A155" s="14">
        <v>150</v>
      </c>
      <c r="B155" s="12" t="s">
        <v>316</v>
      </c>
      <c r="C155" s="11" t="s">
        <v>319</v>
      </c>
      <c r="D155" s="28" t="s">
        <v>15</v>
      </c>
      <c r="E155" s="29">
        <v>6.25</v>
      </c>
      <c r="F155" s="30">
        <v>6.4</v>
      </c>
      <c r="G155" s="16">
        <v>0.60000000000000009</v>
      </c>
      <c r="H155" s="17">
        <v>0.8</v>
      </c>
      <c r="I155" s="17">
        <v>0.60000000000000009</v>
      </c>
      <c r="J155" s="17">
        <v>0.60000000000000009</v>
      </c>
      <c r="K155" s="17">
        <v>0.8</v>
      </c>
      <c r="L155" s="17">
        <v>0.8</v>
      </c>
      <c r="M155" s="17">
        <v>0.4</v>
      </c>
      <c r="N155" s="18">
        <f t="shared" si="5"/>
        <v>4.5999999999999996</v>
      </c>
      <c r="O155" s="19">
        <f t="shared" si="4"/>
        <v>17.25</v>
      </c>
    </row>
    <row r="156" spans="1:15" ht="18.75">
      <c r="A156" s="14">
        <v>151</v>
      </c>
      <c r="B156" s="12" t="s">
        <v>318</v>
      </c>
      <c r="C156" s="39" t="s">
        <v>321</v>
      </c>
      <c r="D156" s="28" t="s">
        <v>17</v>
      </c>
      <c r="E156" s="42">
        <v>6.75</v>
      </c>
      <c r="F156" s="30">
        <v>6.8</v>
      </c>
      <c r="G156" s="16">
        <v>0.60000000000000009</v>
      </c>
      <c r="H156" s="17">
        <v>0.4</v>
      </c>
      <c r="I156" s="17">
        <v>0.4</v>
      </c>
      <c r="J156" s="17">
        <v>0.60000000000000009</v>
      </c>
      <c r="K156" s="17">
        <v>1</v>
      </c>
      <c r="L156" s="17">
        <v>0.60000000000000009</v>
      </c>
      <c r="M156" s="17">
        <v>0.4</v>
      </c>
      <c r="N156" s="18">
        <f t="shared" si="5"/>
        <v>4</v>
      </c>
      <c r="O156" s="19">
        <f t="shared" si="4"/>
        <v>17.55</v>
      </c>
    </row>
    <row r="157" spans="1:15" ht="18.75">
      <c r="A157" s="14">
        <v>152</v>
      </c>
      <c r="B157" s="12" t="s">
        <v>320</v>
      </c>
      <c r="C157" s="11" t="s">
        <v>323</v>
      </c>
      <c r="D157" s="28" t="s">
        <v>14</v>
      </c>
      <c r="E157" s="29">
        <v>4.75</v>
      </c>
      <c r="F157" s="30">
        <v>6.6</v>
      </c>
      <c r="G157" s="16">
        <v>0.8</v>
      </c>
      <c r="H157" s="17">
        <v>0.4</v>
      </c>
      <c r="I157" s="17">
        <v>0.60000000000000009</v>
      </c>
      <c r="J157" s="17">
        <v>0.60000000000000009</v>
      </c>
      <c r="K157" s="17">
        <v>0.8</v>
      </c>
      <c r="L157" s="17">
        <v>0.8</v>
      </c>
      <c r="M157" s="17">
        <v>0</v>
      </c>
      <c r="N157" s="18">
        <f t="shared" si="5"/>
        <v>4</v>
      </c>
      <c r="O157" s="19">
        <f t="shared" si="4"/>
        <v>15.35</v>
      </c>
    </row>
    <row r="158" spans="1:15" ht="18.75">
      <c r="A158" s="14">
        <v>153</v>
      </c>
      <c r="B158" s="12" t="s">
        <v>322</v>
      </c>
      <c r="C158" s="11" t="s">
        <v>325</v>
      </c>
      <c r="D158" s="28" t="s">
        <v>15</v>
      </c>
      <c r="E158" s="29">
        <v>6</v>
      </c>
      <c r="F158" s="30">
        <v>5.4</v>
      </c>
      <c r="G158" s="16">
        <v>0.4</v>
      </c>
      <c r="H158" s="17">
        <v>0.60000000000000009</v>
      </c>
      <c r="I158" s="17">
        <v>0.4</v>
      </c>
      <c r="J158" s="17">
        <v>0.60000000000000009</v>
      </c>
      <c r="K158" s="17">
        <v>0.8</v>
      </c>
      <c r="L158" s="17">
        <v>0.60000000000000009</v>
      </c>
      <c r="M158" s="17">
        <v>0.60000000000000009</v>
      </c>
      <c r="N158" s="18">
        <f t="shared" si="5"/>
        <v>4</v>
      </c>
      <c r="O158" s="19">
        <f t="shared" si="4"/>
        <v>15.4</v>
      </c>
    </row>
    <row r="159" spans="1:15" ht="18.75">
      <c r="A159" s="14">
        <v>154</v>
      </c>
      <c r="B159" s="12" t="s">
        <v>324</v>
      </c>
      <c r="C159" s="13" t="s">
        <v>326</v>
      </c>
      <c r="D159" s="44" t="s">
        <v>17</v>
      </c>
      <c r="E159" s="29">
        <v>6.5</v>
      </c>
      <c r="F159" s="30">
        <v>5.6</v>
      </c>
      <c r="G159" s="16">
        <v>0.60000000000000009</v>
      </c>
      <c r="H159" s="17">
        <v>0.2</v>
      </c>
      <c r="I159" s="17">
        <v>0.4</v>
      </c>
      <c r="J159" s="17">
        <v>0.60000000000000009</v>
      </c>
      <c r="K159" s="17">
        <v>0.8</v>
      </c>
      <c r="L159" s="17">
        <v>0.8</v>
      </c>
      <c r="M159" s="17">
        <v>0.4</v>
      </c>
      <c r="N159" s="18">
        <f t="shared" si="5"/>
        <v>3.8000000000000003</v>
      </c>
      <c r="O159" s="19">
        <f t="shared" si="4"/>
        <v>15.9</v>
      </c>
    </row>
  </sheetData>
  <sortState ref="C7:Q145">
    <sortCondition descending="1" ref="O7:O145"/>
  </sortState>
  <mergeCells count="9">
    <mergeCell ref="B2:O2"/>
    <mergeCell ref="G4:N4"/>
    <mergeCell ref="A4:A5"/>
    <mergeCell ref="B4:B5"/>
    <mergeCell ref="C4:C5"/>
    <mergeCell ref="D4:D5"/>
    <mergeCell ref="E4:E5"/>
    <mergeCell ref="O4:O5"/>
    <mergeCell ref="F4:F5"/>
  </mergeCells>
  <pageMargins left="0.23622047244094491" right="0.23622047244094491" top="0.48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59"/>
  <sheetViews>
    <sheetView tabSelected="1" workbookViewId="0">
      <pane ySplit="5" topLeftCell="A6" activePane="bottomLeft" state="frozen"/>
      <selection pane="bottomLeft" activeCell="Q9" sqref="Q9"/>
    </sheetView>
  </sheetViews>
  <sheetFormatPr defaultRowHeight="15"/>
  <cols>
    <col min="1" max="1" width="4.85546875" style="26" customWidth="1"/>
    <col min="2" max="2" width="10.140625" style="25" customWidth="1"/>
    <col min="3" max="3" width="29" style="26" customWidth="1"/>
    <col min="4" max="5" width="7.7109375" style="26" customWidth="1"/>
    <col min="6" max="6" width="7.85546875" style="26" customWidth="1"/>
    <col min="7" max="12" width="7.7109375" style="26" customWidth="1"/>
    <col min="13" max="13" width="7.28515625" style="26" customWidth="1"/>
    <col min="14" max="14" width="7.85546875" style="26" customWidth="1"/>
    <col min="15" max="15" width="10.140625" style="26" customWidth="1"/>
    <col min="16" max="16" width="8.85546875" style="26" bestFit="1" customWidth="1"/>
    <col min="17" max="17" width="18" style="26" customWidth="1"/>
    <col min="18" max="18" width="4.5703125" style="26" bestFit="1" customWidth="1"/>
    <col min="19" max="19" width="3.5703125" style="26" bestFit="1" customWidth="1"/>
    <col min="20" max="21" width="4.5703125" style="26" bestFit="1" customWidth="1"/>
    <col min="22" max="22" width="3.5703125" style="26" bestFit="1" customWidth="1"/>
    <col min="23" max="27" width="4.5703125" style="26" bestFit="1" customWidth="1"/>
    <col min="28" max="16384" width="9.140625" style="26"/>
  </cols>
  <sheetData>
    <row r="1" spans="1:27">
      <c r="C1" s="5" t="s">
        <v>21</v>
      </c>
    </row>
    <row r="2" spans="1:27" ht="35.25" customHeight="1">
      <c r="B2" s="45" t="s">
        <v>371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4" spans="1:27" ht="25.5" customHeight="1">
      <c r="A4" s="49" t="s">
        <v>328</v>
      </c>
      <c r="B4" s="49" t="s">
        <v>327</v>
      </c>
      <c r="C4" s="49" t="s">
        <v>1</v>
      </c>
      <c r="D4" s="49" t="s">
        <v>2</v>
      </c>
      <c r="E4" s="49" t="s">
        <v>13</v>
      </c>
      <c r="F4" s="49" t="s">
        <v>12</v>
      </c>
      <c r="G4" s="46" t="s">
        <v>19</v>
      </c>
      <c r="H4" s="47"/>
      <c r="I4" s="47"/>
      <c r="J4" s="47"/>
      <c r="K4" s="47"/>
      <c r="L4" s="47"/>
      <c r="M4" s="47"/>
      <c r="N4" s="48"/>
      <c r="O4" s="49" t="s">
        <v>18</v>
      </c>
    </row>
    <row r="5" spans="1:27" ht="45" customHeight="1">
      <c r="A5" s="50"/>
      <c r="B5" s="50"/>
      <c r="C5" s="50"/>
      <c r="D5" s="50"/>
      <c r="E5" s="50"/>
      <c r="F5" s="50"/>
      <c r="G5" s="6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8" t="s">
        <v>20</v>
      </c>
      <c r="O5" s="50"/>
    </row>
    <row r="6" spans="1:27" ht="15.75">
      <c r="A6" s="14">
        <v>1</v>
      </c>
      <c r="B6" s="10" t="s">
        <v>164</v>
      </c>
      <c r="C6" s="11" t="s">
        <v>165</v>
      </c>
      <c r="D6" s="28" t="s">
        <v>14</v>
      </c>
      <c r="E6" s="29">
        <v>7.75</v>
      </c>
      <c r="F6" s="30">
        <v>8.4</v>
      </c>
      <c r="G6" s="16">
        <v>1.4000000000000001</v>
      </c>
      <c r="H6" s="17">
        <v>1.4000000000000001</v>
      </c>
      <c r="I6" s="17">
        <v>1.2000000000000002</v>
      </c>
      <c r="J6" s="17">
        <v>1.2000000000000002</v>
      </c>
      <c r="K6" s="17">
        <v>1</v>
      </c>
      <c r="L6" s="17">
        <v>1</v>
      </c>
      <c r="M6" s="17">
        <v>1.8</v>
      </c>
      <c r="N6" s="18">
        <f t="shared" ref="N6:N37" si="0">+M6+L6+K6+J6+I6+H6+G6</f>
        <v>9</v>
      </c>
      <c r="O6" s="19">
        <f t="shared" ref="O6:O37" si="1">+N6+F6+E6</f>
        <v>25.15</v>
      </c>
      <c r="Q6" s="37"/>
    </row>
    <row r="7" spans="1:27" ht="15.75">
      <c r="A7" s="14">
        <v>2</v>
      </c>
      <c r="B7" s="10" t="s">
        <v>103</v>
      </c>
      <c r="C7" s="11" t="s">
        <v>104</v>
      </c>
      <c r="D7" s="28" t="s">
        <v>15</v>
      </c>
      <c r="E7" s="29">
        <v>7.25</v>
      </c>
      <c r="F7" s="30">
        <v>9.6</v>
      </c>
      <c r="G7" s="20">
        <v>0.8</v>
      </c>
      <c r="H7" s="21">
        <v>1</v>
      </c>
      <c r="I7" s="21">
        <v>1.2000000000000002</v>
      </c>
      <c r="J7" s="21">
        <v>1.2000000000000002</v>
      </c>
      <c r="K7" s="21">
        <v>0.8</v>
      </c>
      <c r="L7" s="21">
        <v>0.8</v>
      </c>
      <c r="M7" s="21">
        <v>1.2000000000000002</v>
      </c>
      <c r="N7" s="18">
        <f t="shared" si="0"/>
        <v>7</v>
      </c>
      <c r="O7" s="19">
        <f t="shared" si="1"/>
        <v>23.85</v>
      </c>
      <c r="Q7" s="37"/>
      <c r="R7" s="38"/>
      <c r="T7" s="38"/>
      <c r="U7" s="38"/>
      <c r="W7" s="38"/>
      <c r="X7" s="38"/>
      <c r="Z7" s="38"/>
      <c r="AA7" s="38"/>
    </row>
    <row r="8" spans="1:27" ht="18.75">
      <c r="A8" s="14">
        <v>3</v>
      </c>
      <c r="B8" s="12" t="s">
        <v>286</v>
      </c>
      <c r="C8" s="11" t="s">
        <v>287</v>
      </c>
      <c r="D8" s="28" t="s">
        <v>14</v>
      </c>
      <c r="E8" s="29">
        <v>7</v>
      </c>
      <c r="F8" s="30">
        <v>8.8000000000000007</v>
      </c>
      <c r="G8" s="16">
        <v>1.2000000000000002</v>
      </c>
      <c r="H8" s="17">
        <v>1</v>
      </c>
      <c r="I8" s="17">
        <v>1</v>
      </c>
      <c r="J8" s="17">
        <v>1.2000000000000002</v>
      </c>
      <c r="K8" s="17">
        <v>1.2000000000000002</v>
      </c>
      <c r="L8" s="17">
        <v>0.8</v>
      </c>
      <c r="M8" s="17">
        <v>1.6</v>
      </c>
      <c r="N8" s="18">
        <f t="shared" si="0"/>
        <v>8</v>
      </c>
      <c r="O8" s="19">
        <f t="shared" si="1"/>
        <v>23.8</v>
      </c>
      <c r="Q8" s="37"/>
    </row>
    <row r="9" spans="1:27" ht="15.75">
      <c r="A9" s="14">
        <v>4</v>
      </c>
      <c r="B9" s="10" t="s">
        <v>31</v>
      </c>
      <c r="C9" s="11" t="s">
        <v>32</v>
      </c>
      <c r="D9" s="28" t="s">
        <v>14</v>
      </c>
      <c r="E9" s="29">
        <v>7.25</v>
      </c>
      <c r="F9" s="30">
        <v>8.4</v>
      </c>
      <c r="G9" s="16">
        <v>1.2000000000000002</v>
      </c>
      <c r="H9" s="17">
        <v>1.2000000000000002</v>
      </c>
      <c r="I9" s="17">
        <v>1</v>
      </c>
      <c r="J9" s="17">
        <v>1.2000000000000002</v>
      </c>
      <c r="K9" s="17">
        <v>0.8</v>
      </c>
      <c r="L9" s="17">
        <v>1</v>
      </c>
      <c r="M9" s="17">
        <v>1.6</v>
      </c>
      <c r="N9" s="18">
        <f t="shared" si="0"/>
        <v>8</v>
      </c>
      <c r="O9" s="19">
        <f t="shared" si="1"/>
        <v>23.65</v>
      </c>
      <c r="Q9" s="37"/>
      <c r="R9" s="38"/>
      <c r="T9" s="38"/>
      <c r="U9" s="38"/>
      <c r="W9" s="38"/>
      <c r="X9" s="38"/>
      <c r="Z9" s="38"/>
      <c r="AA9" s="38"/>
    </row>
    <row r="10" spans="1:27" ht="15.75">
      <c r="A10" s="14">
        <v>5</v>
      </c>
      <c r="B10" s="10" t="s">
        <v>33</v>
      </c>
      <c r="C10" s="11" t="s">
        <v>34</v>
      </c>
      <c r="D10" s="28" t="s">
        <v>14</v>
      </c>
      <c r="E10" s="29">
        <v>7.5</v>
      </c>
      <c r="F10" s="30">
        <v>9.4</v>
      </c>
      <c r="G10" s="16">
        <v>1</v>
      </c>
      <c r="H10" s="17">
        <v>1.2000000000000002</v>
      </c>
      <c r="I10" s="17">
        <v>0.8</v>
      </c>
      <c r="J10" s="17">
        <v>1</v>
      </c>
      <c r="K10" s="17">
        <v>1</v>
      </c>
      <c r="L10" s="17">
        <v>1</v>
      </c>
      <c r="M10" s="17">
        <v>0.60000000000000009</v>
      </c>
      <c r="N10" s="18">
        <f t="shared" si="0"/>
        <v>6.6000000000000005</v>
      </c>
      <c r="O10" s="19">
        <f t="shared" si="1"/>
        <v>23.5</v>
      </c>
      <c r="Q10" s="37"/>
    </row>
    <row r="11" spans="1:27" ht="18.75">
      <c r="A11" s="14">
        <v>6</v>
      </c>
      <c r="B11" s="12" t="s">
        <v>292</v>
      </c>
      <c r="C11" s="11" t="s">
        <v>294</v>
      </c>
      <c r="D11" s="28" t="s">
        <v>14</v>
      </c>
      <c r="E11" s="29">
        <v>7.5</v>
      </c>
      <c r="F11" s="30">
        <v>8.4</v>
      </c>
      <c r="G11" s="16">
        <v>1.4000000000000001</v>
      </c>
      <c r="H11" s="17">
        <v>1.4000000000000001</v>
      </c>
      <c r="I11" s="17">
        <v>1</v>
      </c>
      <c r="J11" s="17">
        <v>1</v>
      </c>
      <c r="K11" s="17">
        <v>0.8</v>
      </c>
      <c r="L11" s="17">
        <v>0.8</v>
      </c>
      <c r="M11" s="17">
        <v>1.2000000000000002</v>
      </c>
      <c r="N11" s="18">
        <f t="shared" si="0"/>
        <v>7.6000000000000005</v>
      </c>
      <c r="O11" s="19">
        <f t="shared" si="1"/>
        <v>23.5</v>
      </c>
      <c r="Q11" s="37"/>
      <c r="S11" s="38"/>
      <c r="T11" s="38"/>
      <c r="V11" s="38"/>
      <c r="X11" s="38"/>
      <c r="Y11" s="38"/>
      <c r="AA11" s="38"/>
    </row>
    <row r="12" spans="1:27" ht="15.75">
      <c r="A12" s="14">
        <v>7</v>
      </c>
      <c r="B12" s="10" t="s">
        <v>35</v>
      </c>
      <c r="C12" s="11" t="s">
        <v>36</v>
      </c>
      <c r="D12" s="28" t="s">
        <v>14</v>
      </c>
      <c r="E12" s="29">
        <v>6.5</v>
      </c>
      <c r="F12" s="30">
        <v>9.1999999999999993</v>
      </c>
      <c r="G12" s="20">
        <v>0.8</v>
      </c>
      <c r="H12" s="21">
        <v>1.4000000000000001</v>
      </c>
      <c r="I12" s="17">
        <v>1.2000000000000002</v>
      </c>
      <c r="J12" s="21">
        <v>0.8</v>
      </c>
      <c r="K12" s="21">
        <v>0.8</v>
      </c>
      <c r="L12" s="21">
        <v>1</v>
      </c>
      <c r="M12" s="21">
        <v>1.4000000000000001</v>
      </c>
      <c r="N12" s="18">
        <f t="shared" si="0"/>
        <v>7.4</v>
      </c>
      <c r="O12" s="19">
        <f t="shared" si="1"/>
        <v>23.1</v>
      </c>
      <c r="Q12" s="37"/>
    </row>
    <row r="13" spans="1:27" ht="15.75">
      <c r="A13" s="14">
        <v>8</v>
      </c>
      <c r="B13" s="10" t="s">
        <v>41</v>
      </c>
      <c r="C13" s="11" t="s">
        <v>42</v>
      </c>
      <c r="D13" s="28" t="s">
        <v>15</v>
      </c>
      <c r="E13" s="29">
        <v>6.25</v>
      </c>
      <c r="F13" s="30">
        <v>8.8000000000000007</v>
      </c>
      <c r="G13" s="16">
        <v>0.8</v>
      </c>
      <c r="H13" s="17">
        <v>1.4000000000000001</v>
      </c>
      <c r="I13" s="17">
        <v>1.2000000000000002</v>
      </c>
      <c r="J13" s="17">
        <v>0.8</v>
      </c>
      <c r="K13" s="17">
        <v>1</v>
      </c>
      <c r="L13" s="17">
        <v>0.8</v>
      </c>
      <c r="M13" s="17">
        <v>1.2000000000000002</v>
      </c>
      <c r="N13" s="18">
        <f t="shared" si="0"/>
        <v>7.2</v>
      </c>
      <c r="O13" s="19">
        <f t="shared" si="1"/>
        <v>22.25</v>
      </c>
      <c r="Q13" s="37"/>
      <c r="R13" s="38"/>
      <c r="T13" s="38"/>
      <c r="U13" s="38"/>
      <c r="W13" s="38"/>
      <c r="X13" s="38"/>
      <c r="Z13" s="38"/>
      <c r="AA13" s="38"/>
    </row>
    <row r="14" spans="1:27" ht="18.75">
      <c r="A14" s="14">
        <v>9</v>
      </c>
      <c r="B14" s="12" t="s">
        <v>268</v>
      </c>
      <c r="C14" s="11" t="s">
        <v>269</v>
      </c>
      <c r="D14" s="28" t="s">
        <v>14</v>
      </c>
      <c r="E14" s="29">
        <v>5.75</v>
      </c>
      <c r="F14" s="30">
        <v>9.8000000000000007</v>
      </c>
      <c r="G14" s="16">
        <v>1.4000000000000001</v>
      </c>
      <c r="H14" s="17">
        <v>1.2000000000000002</v>
      </c>
      <c r="I14" s="17">
        <v>0.4</v>
      </c>
      <c r="J14" s="17">
        <v>0.8</v>
      </c>
      <c r="K14" s="17">
        <v>0.60000000000000009</v>
      </c>
      <c r="L14" s="17">
        <v>0.8</v>
      </c>
      <c r="M14" s="17">
        <v>1.4000000000000001</v>
      </c>
      <c r="N14" s="18">
        <f t="shared" si="0"/>
        <v>6.6000000000000014</v>
      </c>
      <c r="O14" s="19">
        <f t="shared" si="1"/>
        <v>22.150000000000002</v>
      </c>
      <c r="Q14" s="37"/>
    </row>
    <row r="15" spans="1:27" ht="18.75">
      <c r="A15" s="14">
        <v>10</v>
      </c>
      <c r="B15" s="12" t="s">
        <v>304</v>
      </c>
      <c r="C15" s="11" t="s">
        <v>307</v>
      </c>
      <c r="D15" s="28" t="s">
        <v>14</v>
      </c>
      <c r="E15" s="29">
        <v>5.25</v>
      </c>
      <c r="F15" s="30">
        <v>8.8000000000000007</v>
      </c>
      <c r="G15" s="16">
        <v>1.2000000000000002</v>
      </c>
      <c r="H15" s="17">
        <v>1.2000000000000002</v>
      </c>
      <c r="I15" s="17">
        <v>0.8</v>
      </c>
      <c r="J15" s="17">
        <v>1.4000000000000001</v>
      </c>
      <c r="K15" s="17">
        <v>1</v>
      </c>
      <c r="L15" s="17">
        <v>1</v>
      </c>
      <c r="M15" s="17">
        <v>1.4000000000000001</v>
      </c>
      <c r="N15" s="18">
        <f t="shared" si="0"/>
        <v>8</v>
      </c>
      <c r="O15" s="19">
        <f t="shared" si="1"/>
        <v>22.05</v>
      </c>
      <c r="Q15" s="37"/>
      <c r="T15" s="38"/>
      <c r="U15" s="38"/>
      <c r="W15" s="38"/>
      <c r="X15" s="38"/>
      <c r="Z15" s="38"/>
      <c r="AA15" s="38"/>
    </row>
    <row r="16" spans="1:27" ht="18.75">
      <c r="A16" s="14">
        <v>11</v>
      </c>
      <c r="B16" s="12" t="s">
        <v>293</v>
      </c>
      <c r="C16" s="11" t="s">
        <v>26</v>
      </c>
      <c r="D16" s="28" t="s">
        <v>14</v>
      </c>
      <c r="E16" s="29">
        <v>5.75</v>
      </c>
      <c r="F16" s="30">
        <v>9.4</v>
      </c>
      <c r="G16" s="16">
        <v>1.4000000000000001</v>
      </c>
      <c r="H16" s="17">
        <v>1.4000000000000001</v>
      </c>
      <c r="I16" s="17">
        <v>1</v>
      </c>
      <c r="J16" s="17">
        <v>0.8</v>
      </c>
      <c r="K16" s="17">
        <v>0.8</v>
      </c>
      <c r="L16" s="17">
        <v>1</v>
      </c>
      <c r="M16" s="17">
        <v>0.4</v>
      </c>
      <c r="N16" s="18">
        <f t="shared" si="0"/>
        <v>6.8000000000000007</v>
      </c>
      <c r="O16" s="19">
        <f t="shared" si="1"/>
        <v>21.950000000000003</v>
      </c>
      <c r="Q16" s="37"/>
    </row>
    <row r="17" spans="1:27" ht="18.75">
      <c r="A17" s="14">
        <v>12</v>
      </c>
      <c r="B17" s="12" t="s">
        <v>291</v>
      </c>
      <c r="C17" s="11" t="s">
        <v>11</v>
      </c>
      <c r="D17" s="28" t="s">
        <v>14</v>
      </c>
      <c r="E17" s="29">
        <v>6.75</v>
      </c>
      <c r="F17" s="30">
        <v>8.6</v>
      </c>
      <c r="G17" s="16">
        <v>1.2000000000000002</v>
      </c>
      <c r="H17" s="17">
        <v>1</v>
      </c>
      <c r="I17" s="17">
        <v>0.8</v>
      </c>
      <c r="J17" s="17">
        <v>0.8</v>
      </c>
      <c r="K17" s="17">
        <v>0.8</v>
      </c>
      <c r="L17" s="17">
        <v>1</v>
      </c>
      <c r="M17" s="17">
        <v>0.8</v>
      </c>
      <c r="N17" s="18">
        <f t="shared" si="0"/>
        <v>6.4</v>
      </c>
      <c r="O17" s="19">
        <f t="shared" si="1"/>
        <v>21.75</v>
      </c>
      <c r="Q17" s="37"/>
      <c r="X17" s="38"/>
      <c r="Y17" s="38"/>
      <c r="AA17" s="38"/>
    </row>
    <row r="18" spans="1:27" ht="18.75">
      <c r="A18" s="14">
        <v>13</v>
      </c>
      <c r="B18" s="12" t="s">
        <v>280</v>
      </c>
      <c r="C18" s="11" t="s">
        <v>281</v>
      </c>
      <c r="D18" s="28" t="s">
        <v>15</v>
      </c>
      <c r="E18" s="29">
        <v>6</v>
      </c>
      <c r="F18" s="30">
        <v>8.8000000000000007</v>
      </c>
      <c r="G18" s="16">
        <v>1.2000000000000002</v>
      </c>
      <c r="H18" s="17">
        <v>0.8</v>
      </c>
      <c r="I18" s="17">
        <v>1.2000000000000002</v>
      </c>
      <c r="J18" s="17">
        <v>1</v>
      </c>
      <c r="K18" s="17">
        <v>0.8</v>
      </c>
      <c r="L18" s="17">
        <v>1</v>
      </c>
      <c r="M18" s="17">
        <v>0.8</v>
      </c>
      <c r="N18" s="18">
        <f t="shared" si="0"/>
        <v>6.8000000000000007</v>
      </c>
      <c r="O18" s="19">
        <f t="shared" si="1"/>
        <v>21.6</v>
      </c>
      <c r="Q18" s="37"/>
    </row>
    <row r="19" spans="1:27" ht="18.75">
      <c r="A19" s="14">
        <v>14</v>
      </c>
      <c r="B19" s="12" t="s">
        <v>238</v>
      </c>
      <c r="C19" s="11" t="s">
        <v>239</v>
      </c>
      <c r="D19" s="28" t="s">
        <v>14</v>
      </c>
      <c r="E19" s="31">
        <v>5.75</v>
      </c>
      <c r="F19" s="30">
        <v>8.4</v>
      </c>
      <c r="G19" s="20">
        <v>1.2000000000000002</v>
      </c>
      <c r="H19" s="21">
        <v>1.2000000000000002</v>
      </c>
      <c r="I19" s="21">
        <v>1</v>
      </c>
      <c r="J19" s="21">
        <v>0.4</v>
      </c>
      <c r="K19" s="21">
        <v>1.2000000000000002</v>
      </c>
      <c r="L19" s="21">
        <v>0.8</v>
      </c>
      <c r="M19" s="21">
        <v>1.4000000000000001</v>
      </c>
      <c r="N19" s="18">
        <f t="shared" si="0"/>
        <v>7.2000000000000011</v>
      </c>
      <c r="O19" s="19">
        <f t="shared" si="1"/>
        <v>21.35</v>
      </c>
      <c r="Q19" s="37"/>
      <c r="R19" s="38"/>
      <c r="S19" s="38"/>
      <c r="T19" s="38"/>
      <c r="U19" s="38"/>
      <c r="V19" s="38"/>
      <c r="W19" s="38"/>
      <c r="X19" s="38"/>
      <c r="Y19" s="38"/>
      <c r="Z19" s="38"/>
    </row>
    <row r="20" spans="1:27" ht="18.75">
      <c r="A20" s="14">
        <v>15</v>
      </c>
      <c r="B20" s="12" t="s">
        <v>295</v>
      </c>
      <c r="C20" s="11" t="s">
        <v>297</v>
      </c>
      <c r="D20" s="28" t="s">
        <v>15</v>
      </c>
      <c r="E20" s="29">
        <v>5.75</v>
      </c>
      <c r="F20" s="30">
        <v>9</v>
      </c>
      <c r="G20" s="16">
        <v>1.2000000000000002</v>
      </c>
      <c r="H20" s="17">
        <v>1.2000000000000002</v>
      </c>
      <c r="I20" s="17">
        <v>0.60000000000000009</v>
      </c>
      <c r="J20" s="17">
        <v>1.2000000000000002</v>
      </c>
      <c r="K20" s="17">
        <v>0.60000000000000009</v>
      </c>
      <c r="L20" s="17">
        <v>0.8</v>
      </c>
      <c r="M20" s="17">
        <v>1</v>
      </c>
      <c r="N20" s="18">
        <f t="shared" si="0"/>
        <v>6.6000000000000014</v>
      </c>
      <c r="O20" s="19">
        <f t="shared" si="1"/>
        <v>21.35</v>
      </c>
      <c r="Q20" s="37"/>
    </row>
    <row r="21" spans="1:27" ht="18.75">
      <c r="A21" s="14">
        <v>16</v>
      </c>
      <c r="B21" s="12" t="s">
        <v>274</v>
      </c>
      <c r="C21" s="11" t="s">
        <v>275</v>
      </c>
      <c r="D21" s="28" t="s">
        <v>15</v>
      </c>
      <c r="E21" s="29">
        <v>5.25</v>
      </c>
      <c r="F21" s="30">
        <v>9.1999999999999993</v>
      </c>
      <c r="G21" s="16">
        <v>1</v>
      </c>
      <c r="H21" s="17">
        <v>1.2000000000000002</v>
      </c>
      <c r="I21" s="17">
        <v>1.2000000000000002</v>
      </c>
      <c r="J21" s="17">
        <v>1</v>
      </c>
      <c r="K21" s="17">
        <v>1.2000000000000002</v>
      </c>
      <c r="L21" s="17">
        <v>0.60000000000000009</v>
      </c>
      <c r="M21" s="17">
        <v>0.60000000000000009</v>
      </c>
      <c r="N21" s="18">
        <f t="shared" si="0"/>
        <v>6.8000000000000007</v>
      </c>
      <c r="O21" s="19">
        <f t="shared" si="1"/>
        <v>21.25</v>
      </c>
      <c r="Q21" s="37"/>
    </row>
    <row r="22" spans="1:27" ht="15.75">
      <c r="A22" s="14">
        <v>17</v>
      </c>
      <c r="B22" s="10" t="s">
        <v>180</v>
      </c>
      <c r="C22" s="11" t="s">
        <v>181</v>
      </c>
      <c r="D22" s="28" t="s">
        <v>14</v>
      </c>
      <c r="E22" s="31">
        <v>6.5</v>
      </c>
      <c r="F22" s="30">
        <v>8</v>
      </c>
      <c r="G22" s="16">
        <v>1</v>
      </c>
      <c r="H22" s="17">
        <v>1.4000000000000001</v>
      </c>
      <c r="I22" s="17">
        <v>0.8</v>
      </c>
      <c r="J22" s="17">
        <v>0.60000000000000009</v>
      </c>
      <c r="K22" s="17">
        <v>0.8</v>
      </c>
      <c r="L22" s="17">
        <v>1</v>
      </c>
      <c r="M22" s="17">
        <v>1</v>
      </c>
      <c r="N22" s="18">
        <f t="shared" si="0"/>
        <v>6.6000000000000005</v>
      </c>
      <c r="O22" s="19">
        <f t="shared" si="1"/>
        <v>21.1</v>
      </c>
      <c r="Q22" s="37"/>
    </row>
    <row r="23" spans="1:27" ht="18.75">
      <c r="A23" s="14">
        <v>18</v>
      </c>
      <c r="B23" s="12" t="s">
        <v>242</v>
      </c>
      <c r="C23" s="11" t="s">
        <v>243</v>
      </c>
      <c r="D23" s="28" t="s">
        <v>14</v>
      </c>
      <c r="E23" s="31">
        <v>6.26</v>
      </c>
      <c r="F23" s="30">
        <v>8.6</v>
      </c>
      <c r="G23" s="20">
        <v>1</v>
      </c>
      <c r="H23" s="21">
        <v>0.8</v>
      </c>
      <c r="I23" s="21">
        <v>0.2</v>
      </c>
      <c r="J23" s="21">
        <v>1</v>
      </c>
      <c r="K23" s="21">
        <v>0.8</v>
      </c>
      <c r="L23" s="21">
        <v>0.8</v>
      </c>
      <c r="M23" s="21">
        <v>1.6</v>
      </c>
      <c r="N23" s="18">
        <f t="shared" si="0"/>
        <v>6.2</v>
      </c>
      <c r="O23" s="19">
        <f t="shared" si="1"/>
        <v>21.060000000000002</v>
      </c>
      <c r="Q23" s="37"/>
    </row>
    <row r="24" spans="1:27" ht="15.75">
      <c r="A24" s="14">
        <v>19</v>
      </c>
      <c r="B24" s="10" t="s">
        <v>54</v>
      </c>
      <c r="C24" s="11" t="s">
        <v>55</v>
      </c>
      <c r="D24" s="28" t="s">
        <v>14</v>
      </c>
      <c r="E24" s="32">
        <v>6.25</v>
      </c>
      <c r="F24" s="30">
        <v>9</v>
      </c>
      <c r="G24" s="16">
        <v>0.60000000000000009</v>
      </c>
      <c r="H24" s="17">
        <v>1.4000000000000001</v>
      </c>
      <c r="I24" s="17">
        <v>0.8</v>
      </c>
      <c r="J24" s="17">
        <v>0.60000000000000009</v>
      </c>
      <c r="K24" s="17">
        <v>0.4</v>
      </c>
      <c r="L24" s="17">
        <v>1</v>
      </c>
      <c r="M24" s="17">
        <v>1</v>
      </c>
      <c r="N24" s="18">
        <f t="shared" si="0"/>
        <v>5.8000000000000007</v>
      </c>
      <c r="O24" s="19">
        <f t="shared" si="1"/>
        <v>21.05</v>
      </c>
      <c r="Q24" s="37"/>
    </row>
    <row r="25" spans="1:27" ht="15.75">
      <c r="A25" s="14">
        <v>20</v>
      </c>
      <c r="B25" s="10" t="s">
        <v>150</v>
      </c>
      <c r="C25" s="11" t="s">
        <v>151</v>
      </c>
      <c r="D25" s="28" t="s">
        <v>14</v>
      </c>
      <c r="E25" s="29">
        <v>7.5</v>
      </c>
      <c r="F25" s="30">
        <v>7.6</v>
      </c>
      <c r="G25" s="20">
        <v>1</v>
      </c>
      <c r="H25" s="21">
        <v>1</v>
      </c>
      <c r="I25" s="17">
        <v>0.60000000000000009</v>
      </c>
      <c r="J25" s="21">
        <v>0.60000000000000009</v>
      </c>
      <c r="K25" s="21">
        <v>1</v>
      </c>
      <c r="L25" s="21">
        <v>0.8</v>
      </c>
      <c r="M25" s="21">
        <v>0.8</v>
      </c>
      <c r="N25" s="18">
        <f t="shared" si="0"/>
        <v>5.8000000000000007</v>
      </c>
      <c r="O25" s="19">
        <f t="shared" si="1"/>
        <v>20.9</v>
      </c>
      <c r="Q25" s="37"/>
    </row>
    <row r="26" spans="1:27" ht="15.75">
      <c r="A26" s="14">
        <v>21</v>
      </c>
      <c r="B26" s="10" t="s">
        <v>186</v>
      </c>
      <c r="C26" s="11" t="s">
        <v>187</v>
      </c>
      <c r="D26" s="28" t="s">
        <v>14</v>
      </c>
      <c r="E26" s="29">
        <v>7.75</v>
      </c>
      <c r="F26" s="30">
        <v>8.1999999999999993</v>
      </c>
      <c r="G26" s="16">
        <v>0.8</v>
      </c>
      <c r="H26" s="17">
        <v>0.60000000000000009</v>
      </c>
      <c r="I26" s="17">
        <v>0.60000000000000009</v>
      </c>
      <c r="J26" s="17">
        <v>0.60000000000000009</v>
      </c>
      <c r="K26" s="17">
        <v>0.8</v>
      </c>
      <c r="L26" s="17">
        <v>1</v>
      </c>
      <c r="M26" s="17">
        <v>0.4</v>
      </c>
      <c r="N26" s="18">
        <f t="shared" si="0"/>
        <v>4.8</v>
      </c>
      <c r="O26" s="19">
        <f t="shared" si="1"/>
        <v>20.75</v>
      </c>
      <c r="Q26" s="37"/>
    </row>
    <row r="27" spans="1:27" ht="15.75">
      <c r="A27" s="14">
        <v>22</v>
      </c>
      <c r="B27" s="10" t="s">
        <v>64</v>
      </c>
      <c r="C27" s="11" t="s">
        <v>65</v>
      </c>
      <c r="D27" s="28" t="s">
        <v>14</v>
      </c>
      <c r="E27" s="29">
        <v>7.25</v>
      </c>
      <c r="F27" s="30">
        <v>6.8</v>
      </c>
      <c r="G27" s="16">
        <v>1.2000000000000002</v>
      </c>
      <c r="H27" s="17">
        <v>0.60000000000000009</v>
      </c>
      <c r="I27" s="17">
        <v>0.8</v>
      </c>
      <c r="J27" s="17">
        <v>1.2000000000000002</v>
      </c>
      <c r="K27" s="17">
        <v>0.8</v>
      </c>
      <c r="L27" s="17">
        <v>1</v>
      </c>
      <c r="M27" s="17">
        <v>1</v>
      </c>
      <c r="N27" s="18">
        <f t="shared" si="0"/>
        <v>6.6000000000000005</v>
      </c>
      <c r="O27" s="19">
        <f t="shared" si="1"/>
        <v>20.65</v>
      </c>
      <c r="Q27" s="37"/>
    </row>
    <row r="28" spans="1:27" ht="15.75">
      <c r="A28" s="14">
        <v>23</v>
      </c>
      <c r="B28" s="10" t="s">
        <v>93</v>
      </c>
      <c r="C28" s="11" t="s">
        <v>94</v>
      </c>
      <c r="D28" s="28" t="s">
        <v>15</v>
      </c>
      <c r="E28" s="29">
        <v>7</v>
      </c>
      <c r="F28" s="30">
        <v>8</v>
      </c>
      <c r="G28" s="20">
        <v>1</v>
      </c>
      <c r="H28" s="21">
        <v>1</v>
      </c>
      <c r="I28" s="21">
        <v>0.8</v>
      </c>
      <c r="J28" s="21">
        <v>1</v>
      </c>
      <c r="K28" s="21">
        <v>0.60000000000000009</v>
      </c>
      <c r="L28" s="21">
        <v>0.8</v>
      </c>
      <c r="M28" s="21">
        <v>0.4</v>
      </c>
      <c r="N28" s="18">
        <f t="shared" si="0"/>
        <v>5.6000000000000005</v>
      </c>
      <c r="O28" s="19">
        <f t="shared" si="1"/>
        <v>20.6</v>
      </c>
      <c r="Q28" s="37"/>
    </row>
    <row r="29" spans="1:27" ht="15.75">
      <c r="A29" s="14">
        <v>24</v>
      </c>
      <c r="B29" s="10" t="s">
        <v>116</v>
      </c>
      <c r="C29" s="11" t="s">
        <v>117</v>
      </c>
      <c r="D29" s="28" t="s">
        <v>14</v>
      </c>
      <c r="E29" s="29">
        <v>7</v>
      </c>
      <c r="F29" s="30">
        <v>8</v>
      </c>
      <c r="G29" s="20">
        <v>0.8</v>
      </c>
      <c r="H29" s="21">
        <v>0.60000000000000009</v>
      </c>
      <c r="I29" s="21">
        <v>1</v>
      </c>
      <c r="J29" s="21">
        <v>0.4</v>
      </c>
      <c r="K29" s="21">
        <v>0.60000000000000009</v>
      </c>
      <c r="L29" s="21">
        <v>1</v>
      </c>
      <c r="M29" s="21">
        <v>1.2000000000000002</v>
      </c>
      <c r="N29" s="18">
        <f t="shared" si="0"/>
        <v>5.6000000000000005</v>
      </c>
      <c r="O29" s="19">
        <f t="shared" si="1"/>
        <v>20.6</v>
      </c>
      <c r="Q29" s="37"/>
    </row>
    <row r="30" spans="1:27" ht="15.75">
      <c r="A30" s="14">
        <v>25</v>
      </c>
      <c r="B30" s="10" t="s">
        <v>68</v>
      </c>
      <c r="C30" s="11" t="s">
        <v>69</v>
      </c>
      <c r="D30" s="28" t="s">
        <v>14</v>
      </c>
      <c r="E30" s="32">
        <v>7</v>
      </c>
      <c r="F30" s="30">
        <v>6.4</v>
      </c>
      <c r="G30" s="15">
        <v>1</v>
      </c>
      <c r="H30" s="15">
        <v>1.2000000000000002</v>
      </c>
      <c r="I30" s="15">
        <v>1.2000000000000002</v>
      </c>
      <c r="J30" s="33">
        <v>1</v>
      </c>
      <c r="K30" s="15">
        <v>0.8</v>
      </c>
      <c r="L30" s="15">
        <v>1</v>
      </c>
      <c r="M30" s="15">
        <v>0.8</v>
      </c>
      <c r="N30" s="18">
        <f t="shared" si="0"/>
        <v>7.0000000000000009</v>
      </c>
      <c r="O30" s="19">
        <f t="shared" si="1"/>
        <v>20.400000000000002</v>
      </c>
      <c r="Q30" s="37"/>
    </row>
    <row r="31" spans="1:27" ht="18.75">
      <c r="A31" s="14">
        <v>26</v>
      </c>
      <c r="B31" s="12" t="s">
        <v>289</v>
      </c>
      <c r="C31" s="11" t="s">
        <v>290</v>
      </c>
      <c r="D31" s="28" t="s">
        <v>14</v>
      </c>
      <c r="E31" s="29">
        <v>6</v>
      </c>
      <c r="F31" s="30">
        <v>8.8000000000000007</v>
      </c>
      <c r="G31" s="15">
        <v>1.2000000000000002</v>
      </c>
      <c r="H31" s="15">
        <v>1.4000000000000001</v>
      </c>
      <c r="I31" s="15">
        <v>0.4</v>
      </c>
      <c r="J31" s="15">
        <v>1</v>
      </c>
      <c r="K31" s="15">
        <v>0.60000000000000009</v>
      </c>
      <c r="L31" s="15">
        <v>0.8</v>
      </c>
      <c r="M31" s="15">
        <v>0.2</v>
      </c>
      <c r="N31" s="18">
        <f t="shared" si="0"/>
        <v>5.6000000000000005</v>
      </c>
      <c r="O31" s="19">
        <f t="shared" si="1"/>
        <v>20.400000000000002</v>
      </c>
      <c r="Q31" s="37"/>
    </row>
    <row r="32" spans="1:27" ht="18.75">
      <c r="A32" s="14">
        <v>27</v>
      </c>
      <c r="B32" s="12" t="s">
        <v>223</v>
      </c>
      <c r="C32" s="11" t="s">
        <v>224</v>
      </c>
      <c r="D32" s="28" t="s">
        <v>14</v>
      </c>
      <c r="E32" s="31">
        <v>6.5</v>
      </c>
      <c r="F32" s="30">
        <v>7.2</v>
      </c>
      <c r="G32" s="29">
        <v>1</v>
      </c>
      <c r="H32" s="29">
        <v>1.2000000000000002</v>
      </c>
      <c r="I32" s="29">
        <v>0.8</v>
      </c>
      <c r="J32" s="29">
        <v>0.4</v>
      </c>
      <c r="K32" s="29">
        <v>0.8</v>
      </c>
      <c r="L32" s="29">
        <v>1</v>
      </c>
      <c r="M32" s="29">
        <v>1.4000000000000001</v>
      </c>
      <c r="N32" s="18">
        <f t="shared" si="0"/>
        <v>6.6000000000000005</v>
      </c>
      <c r="O32" s="19">
        <f t="shared" si="1"/>
        <v>20.3</v>
      </c>
      <c r="Q32" s="37"/>
    </row>
    <row r="33" spans="1:17" ht="18.75">
      <c r="A33" s="14">
        <v>28</v>
      </c>
      <c r="B33" s="12" t="s">
        <v>270</v>
      </c>
      <c r="C33" s="11" t="s">
        <v>271</v>
      </c>
      <c r="D33" s="28" t="s">
        <v>14</v>
      </c>
      <c r="E33" s="29">
        <v>7</v>
      </c>
      <c r="F33" s="30">
        <v>8</v>
      </c>
      <c r="G33" s="15">
        <v>0.60000000000000009</v>
      </c>
      <c r="H33" s="15">
        <v>1</v>
      </c>
      <c r="I33" s="15">
        <v>0</v>
      </c>
      <c r="J33" s="15">
        <v>0.4</v>
      </c>
      <c r="K33" s="15">
        <v>1</v>
      </c>
      <c r="L33" s="15">
        <v>1</v>
      </c>
      <c r="M33" s="15">
        <v>1</v>
      </c>
      <c r="N33" s="18">
        <f t="shared" si="0"/>
        <v>5</v>
      </c>
      <c r="O33" s="19">
        <f t="shared" si="1"/>
        <v>20</v>
      </c>
      <c r="Q33" s="37"/>
    </row>
    <row r="34" spans="1:17" ht="15.75">
      <c r="A34" s="14">
        <v>29</v>
      </c>
      <c r="B34" s="10" t="s">
        <v>27</v>
      </c>
      <c r="C34" s="11" t="s">
        <v>28</v>
      </c>
      <c r="D34" s="28" t="s">
        <v>14</v>
      </c>
      <c r="E34" s="29">
        <v>6.5</v>
      </c>
      <c r="F34" s="30">
        <v>7.2</v>
      </c>
      <c r="G34" s="15">
        <v>1.2000000000000002</v>
      </c>
      <c r="H34" s="15">
        <v>0.8</v>
      </c>
      <c r="I34" s="15">
        <v>0.60000000000000009</v>
      </c>
      <c r="J34" s="15">
        <v>1.2000000000000002</v>
      </c>
      <c r="K34" s="15">
        <v>1</v>
      </c>
      <c r="L34" s="15">
        <v>0.8</v>
      </c>
      <c r="M34" s="15">
        <v>0.4</v>
      </c>
      <c r="N34" s="18">
        <f t="shared" si="0"/>
        <v>6</v>
      </c>
      <c r="O34" s="19">
        <f t="shared" si="1"/>
        <v>19.7</v>
      </c>
      <c r="Q34" s="37"/>
    </row>
    <row r="35" spans="1:17" ht="15.75">
      <c r="A35" s="14">
        <v>30</v>
      </c>
      <c r="B35" s="10" t="s">
        <v>101</v>
      </c>
      <c r="C35" s="11" t="s">
        <v>102</v>
      </c>
      <c r="D35" s="28" t="s">
        <v>15</v>
      </c>
      <c r="E35" s="29">
        <v>6.5</v>
      </c>
      <c r="F35" s="30">
        <v>7.4</v>
      </c>
      <c r="G35" s="29">
        <v>1</v>
      </c>
      <c r="H35" s="29">
        <v>1</v>
      </c>
      <c r="I35" s="29">
        <v>0.8</v>
      </c>
      <c r="J35" s="29">
        <v>1</v>
      </c>
      <c r="K35" s="29">
        <v>0.8</v>
      </c>
      <c r="L35" s="29">
        <v>1</v>
      </c>
      <c r="M35" s="29">
        <v>0.2</v>
      </c>
      <c r="N35" s="18">
        <f t="shared" si="0"/>
        <v>5.8</v>
      </c>
      <c r="O35" s="19">
        <f t="shared" si="1"/>
        <v>19.7</v>
      </c>
      <c r="Q35" s="37"/>
    </row>
    <row r="36" spans="1:17" ht="15.75">
      <c r="A36" s="14">
        <v>31</v>
      </c>
      <c r="B36" s="10" t="s">
        <v>184</v>
      </c>
      <c r="C36" s="11" t="s">
        <v>185</v>
      </c>
      <c r="D36" s="28" t="s">
        <v>14</v>
      </c>
      <c r="E36" s="29">
        <v>6</v>
      </c>
      <c r="F36" s="30">
        <v>7.8</v>
      </c>
      <c r="G36" s="15">
        <v>0.8</v>
      </c>
      <c r="H36" s="15">
        <v>0.8</v>
      </c>
      <c r="I36" s="15">
        <v>0.60000000000000009</v>
      </c>
      <c r="J36" s="15">
        <v>1</v>
      </c>
      <c r="K36" s="15">
        <v>0.8</v>
      </c>
      <c r="L36" s="15">
        <v>1</v>
      </c>
      <c r="M36" s="15">
        <v>0.8</v>
      </c>
      <c r="N36" s="18">
        <f t="shared" si="0"/>
        <v>5.8</v>
      </c>
      <c r="O36" s="19">
        <f t="shared" si="1"/>
        <v>19.600000000000001</v>
      </c>
      <c r="Q36" s="37"/>
    </row>
    <row r="37" spans="1:17" ht="18.75">
      <c r="A37" s="14">
        <v>32</v>
      </c>
      <c r="B37" s="12" t="s">
        <v>302</v>
      </c>
      <c r="C37" s="39" t="s">
        <v>305</v>
      </c>
      <c r="D37" s="28" t="s">
        <v>16</v>
      </c>
      <c r="E37" s="29">
        <v>4</v>
      </c>
      <c r="F37" s="30">
        <v>8.6</v>
      </c>
      <c r="G37" s="15">
        <v>0.8</v>
      </c>
      <c r="H37" s="15">
        <v>1</v>
      </c>
      <c r="I37" s="15">
        <v>0.60000000000000009</v>
      </c>
      <c r="J37" s="15">
        <v>1.4000000000000001</v>
      </c>
      <c r="K37" s="15">
        <v>1</v>
      </c>
      <c r="L37" s="15">
        <v>0.60000000000000009</v>
      </c>
      <c r="M37" s="15">
        <v>1.6</v>
      </c>
      <c r="N37" s="18">
        <f t="shared" si="0"/>
        <v>7.0000000000000009</v>
      </c>
      <c r="O37" s="19">
        <f t="shared" si="1"/>
        <v>19.600000000000001</v>
      </c>
      <c r="Q37" s="37"/>
    </row>
    <row r="38" spans="1:17" ht="18.75">
      <c r="A38" s="14">
        <v>33</v>
      </c>
      <c r="B38" s="12" t="s">
        <v>282</v>
      </c>
      <c r="C38" s="11" t="s">
        <v>283</v>
      </c>
      <c r="D38" s="28" t="s">
        <v>15</v>
      </c>
      <c r="E38" s="29">
        <v>6.75</v>
      </c>
      <c r="F38" s="30">
        <v>6.4</v>
      </c>
      <c r="G38" s="15">
        <v>1.2000000000000002</v>
      </c>
      <c r="H38" s="15">
        <v>0.8</v>
      </c>
      <c r="I38" s="15">
        <v>1</v>
      </c>
      <c r="J38" s="15">
        <v>0.8</v>
      </c>
      <c r="K38" s="15">
        <v>0.8</v>
      </c>
      <c r="L38" s="15">
        <v>1</v>
      </c>
      <c r="M38" s="15">
        <v>0.8</v>
      </c>
      <c r="N38" s="18">
        <f t="shared" ref="N38:N69" si="2">+M38+L38+K38+J38+I38+H38+G38</f>
        <v>6.4</v>
      </c>
      <c r="O38" s="19">
        <f t="shared" ref="O38:O69" si="3">+N38+F38+E38</f>
        <v>19.55</v>
      </c>
      <c r="Q38" s="37"/>
    </row>
    <row r="39" spans="1:17" ht="15.75">
      <c r="A39" s="14">
        <v>34</v>
      </c>
      <c r="B39" s="10" t="s">
        <v>62</v>
      </c>
      <c r="C39" s="11" t="s">
        <v>63</v>
      </c>
      <c r="D39" s="28" t="s">
        <v>14</v>
      </c>
      <c r="E39" s="31">
        <v>5.5</v>
      </c>
      <c r="F39" s="30">
        <v>8</v>
      </c>
      <c r="G39" s="15">
        <v>1</v>
      </c>
      <c r="H39" s="15">
        <v>0.60000000000000009</v>
      </c>
      <c r="I39" s="15">
        <v>0.8</v>
      </c>
      <c r="J39" s="15">
        <v>1</v>
      </c>
      <c r="K39" s="15">
        <v>0.8</v>
      </c>
      <c r="L39" s="15">
        <v>1</v>
      </c>
      <c r="M39" s="15">
        <v>0.8</v>
      </c>
      <c r="N39" s="18">
        <f t="shared" si="2"/>
        <v>6</v>
      </c>
      <c r="O39" s="19">
        <f t="shared" si="3"/>
        <v>19.5</v>
      </c>
      <c r="Q39" s="37"/>
    </row>
    <row r="40" spans="1:17" ht="18.75">
      <c r="A40" s="14">
        <v>35</v>
      </c>
      <c r="B40" s="12" t="s">
        <v>232</v>
      </c>
      <c r="C40" s="11" t="s">
        <v>233</v>
      </c>
      <c r="D40" s="28" t="s">
        <v>14</v>
      </c>
      <c r="E40" s="31">
        <v>6.25</v>
      </c>
      <c r="F40" s="30">
        <v>7</v>
      </c>
      <c r="G40" s="29">
        <v>1</v>
      </c>
      <c r="H40" s="29">
        <v>0.60000000000000009</v>
      </c>
      <c r="I40" s="29">
        <v>1.2000000000000002</v>
      </c>
      <c r="J40" s="29">
        <v>0.4</v>
      </c>
      <c r="K40" s="29">
        <v>0.60000000000000009</v>
      </c>
      <c r="L40" s="29">
        <v>1</v>
      </c>
      <c r="M40" s="29">
        <v>1.4000000000000001</v>
      </c>
      <c r="N40" s="18">
        <f t="shared" si="2"/>
        <v>6.2000000000000011</v>
      </c>
      <c r="O40" s="19">
        <f t="shared" si="3"/>
        <v>19.450000000000003</v>
      </c>
      <c r="Q40" s="37"/>
    </row>
    <row r="41" spans="1:17" ht="15.75">
      <c r="A41" s="14">
        <v>36</v>
      </c>
      <c r="B41" s="10" t="s">
        <v>72</v>
      </c>
      <c r="C41" s="11" t="s">
        <v>73</v>
      </c>
      <c r="D41" s="28" t="s">
        <v>15</v>
      </c>
      <c r="E41" s="29">
        <v>8</v>
      </c>
      <c r="F41" s="30">
        <v>5</v>
      </c>
      <c r="G41" s="15">
        <v>1</v>
      </c>
      <c r="H41" s="15">
        <v>1</v>
      </c>
      <c r="I41" s="15">
        <v>0.60000000000000009</v>
      </c>
      <c r="J41" s="15">
        <v>1</v>
      </c>
      <c r="K41" s="15">
        <v>0.8</v>
      </c>
      <c r="L41" s="15">
        <v>1</v>
      </c>
      <c r="M41" s="15">
        <v>1</v>
      </c>
      <c r="N41" s="18">
        <f t="shared" si="2"/>
        <v>6.4</v>
      </c>
      <c r="O41" s="19">
        <f t="shared" si="3"/>
        <v>19.399999999999999</v>
      </c>
      <c r="Q41" s="37"/>
    </row>
    <row r="42" spans="1:17" ht="15.75">
      <c r="A42" s="14">
        <v>37</v>
      </c>
      <c r="B42" s="10" t="s">
        <v>178</v>
      </c>
      <c r="C42" s="11" t="s">
        <v>179</v>
      </c>
      <c r="D42" s="28" t="s">
        <v>14</v>
      </c>
      <c r="E42" s="31">
        <v>7</v>
      </c>
      <c r="F42" s="30">
        <v>6.2</v>
      </c>
      <c r="G42" s="15">
        <v>0.8</v>
      </c>
      <c r="H42" s="15">
        <v>0.8</v>
      </c>
      <c r="I42" s="15">
        <v>1</v>
      </c>
      <c r="J42" s="15">
        <v>0.8</v>
      </c>
      <c r="K42" s="15">
        <v>0.8</v>
      </c>
      <c r="L42" s="15">
        <v>1</v>
      </c>
      <c r="M42" s="15">
        <v>1</v>
      </c>
      <c r="N42" s="18">
        <f t="shared" si="2"/>
        <v>6.1999999999999993</v>
      </c>
      <c r="O42" s="19">
        <f t="shared" si="3"/>
        <v>19.399999999999999</v>
      </c>
      <c r="Q42" s="37"/>
    </row>
    <row r="43" spans="1:17" ht="18.75">
      <c r="A43" s="14">
        <v>38</v>
      </c>
      <c r="B43" s="12" t="s">
        <v>225</v>
      </c>
      <c r="C43" s="11" t="s">
        <v>329</v>
      </c>
      <c r="D43" s="28" t="s">
        <v>14</v>
      </c>
      <c r="E43" s="31">
        <v>5.5</v>
      </c>
      <c r="F43" s="30">
        <v>7.6</v>
      </c>
      <c r="G43" s="29">
        <v>1</v>
      </c>
      <c r="H43" s="29">
        <v>1.2000000000000002</v>
      </c>
      <c r="I43" s="29">
        <v>0.60000000000000009</v>
      </c>
      <c r="J43" s="29">
        <v>0.4</v>
      </c>
      <c r="K43" s="29">
        <v>0.8</v>
      </c>
      <c r="L43" s="29">
        <v>1</v>
      </c>
      <c r="M43" s="29">
        <v>1.2000000000000002</v>
      </c>
      <c r="N43" s="18">
        <f t="shared" si="2"/>
        <v>6.2</v>
      </c>
      <c r="O43" s="19">
        <f t="shared" si="3"/>
        <v>19.3</v>
      </c>
      <c r="Q43" s="37"/>
    </row>
    <row r="44" spans="1:17" ht="15.75">
      <c r="A44" s="14">
        <v>39</v>
      </c>
      <c r="B44" s="10" t="s">
        <v>205</v>
      </c>
      <c r="C44" s="11" t="s">
        <v>206</v>
      </c>
      <c r="D44" s="28" t="s">
        <v>14</v>
      </c>
      <c r="E44" s="29">
        <v>6.25</v>
      </c>
      <c r="F44" s="30">
        <v>7.2</v>
      </c>
      <c r="G44" s="15">
        <v>1</v>
      </c>
      <c r="H44" s="15">
        <v>0.8</v>
      </c>
      <c r="I44" s="15">
        <v>0.60000000000000009</v>
      </c>
      <c r="J44" s="15">
        <v>0.8</v>
      </c>
      <c r="K44" s="15">
        <v>1.2000000000000002</v>
      </c>
      <c r="L44" s="15">
        <v>1</v>
      </c>
      <c r="M44" s="15">
        <v>0.4</v>
      </c>
      <c r="N44" s="18">
        <f t="shared" si="2"/>
        <v>5.8</v>
      </c>
      <c r="O44" s="19">
        <f t="shared" si="3"/>
        <v>19.25</v>
      </c>
      <c r="Q44" s="37"/>
    </row>
    <row r="45" spans="1:17" ht="18.75">
      <c r="A45" s="14">
        <v>40</v>
      </c>
      <c r="B45" s="12" t="s">
        <v>215</v>
      </c>
      <c r="C45" s="11" t="s">
        <v>216</v>
      </c>
      <c r="D45" s="28" t="s">
        <v>14</v>
      </c>
      <c r="E45" s="31">
        <v>6.25</v>
      </c>
      <c r="F45" s="30">
        <v>7.2</v>
      </c>
      <c r="G45" s="29">
        <v>0.8</v>
      </c>
      <c r="H45" s="29">
        <v>0.60000000000000009</v>
      </c>
      <c r="I45" s="29">
        <v>0.4</v>
      </c>
      <c r="J45" s="29">
        <v>0.60000000000000009</v>
      </c>
      <c r="K45" s="29">
        <v>1</v>
      </c>
      <c r="L45" s="29">
        <v>0.8</v>
      </c>
      <c r="M45" s="29">
        <v>1.6</v>
      </c>
      <c r="N45" s="18">
        <f t="shared" si="2"/>
        <v>5.8</v>
      </c>
      <c r="O45" s="19">
        <f t="shared" si="3"/>
        <v>19.25</v>
      </c>
      <c r="Q45" s="37"/>
    </row>
    <row r="46" spans="1:17" ht="18.75">
      <c r="A46" s="14">
        <v>41</v>
      </c>
      <c r="B46" s="12" t="s">
        <v>234</v>
      </c>
      <c r="C46" s="11" t="s">
        <v>235</v>
      </c>
      <c r="D46" s="28" t="s">
        <v>15</v>
      </c>
      <c r="E46" s="31">
        <v>6</v>
      </c>
      <c r="F46" s="30">
        <v>8</v>
      </c>
      <c r="G46" s="29">
        <v>0.8</v>
      </c>
      <c r="H46" s="29">
        <v>1</v>
      </c>
      <c r="I46" s="29">
        <v>0.60000000000000009</v>
      </c>
      <c r="J46" s="29">
        <v>0.8</v>
      </c>
      <c r="K46" s="29">
        <v>0.8</v>
      </c>
      <c r="L46" s="29">
        <v>1</v>
      </c>
      <c r="M46" s="29">
        <v>0.2</v>
      </c>
      <c r="N46" s="18">
        <f t="shared" si="2"/>
        <v>5.2</v>
      </c>
      <c r="O46" s="19">
        <f t="shared" si="3"/>
        <v>19.2</v>
      </c>
      <c r="Q46" s="37"/>
    </row>
    <row r="47" spans="1:17" ht="18.75">
      <c r="A47" s="14">
        <v>42</v>
      </c>
      <c r="B47" s="12" t="s">
        <v>244</v>
      </c>
      <c r="C47" s="11" t="s">
        <v>245</v>
      </c>
      <c r="D47" s="28" t="s">
        <v>15</v>
      </c>
      <c r="E47" s="31">
        <v>5</v>
      </c>
      <c r="F47" s="30">
        <v>8.1999999999999993</v>
      </c>
      <c r="G47" s="29">
        <v>1</v>
      </c>
      <c r="H47" s="29">
        <v>1</v>
      </c>
      <c r="I47" s="29">
        <v>1</v>
      </c>
      <c r="J47" s="29">
        <v>0.60000000000000009</v>
      </c>
      <c r="K47" s="29">
        <v>0.60000000000000009</v>
      </c>
      <c r="L47" s="29">
        <v>0.8</v>
      </c>
      <c r="M47" s="29">
        <v>1</v>
      </c>
      <c r="N47" s="18">
        <f t="shared" si="2"/>
        <v>6</v>
      </c>
      <c r="O47" s="19">
        <f t="shared" si="3"/>
        <v>19.2</v>
      </c>
      <c r="Q47" s="37"/>
    </row>
    <row r="48" spans="1:17" ht="18.75">
      <c r="A48" s="14">
        <v>43</v>
      </c>
      <c r="B48" s="12" t="s">
        <v>296</v>
      </c>
      <c r="C48" s="11" t="s">
        <v>299</v>
      </c>
      <c r="D48" s="28" t="s">
        <v>15</v>
      </c>
      <c r="E48" s="29">
        <v>5.75</v>
      </c>
      <c r="F48" s="30">
        <v>8.4</v>
      </c>
      <c r="G48" s="15">
        <v>1</v>
      </c>
      <c r="H48" s="15">
        <v>0.4</v>
      </c>
      <c r="I48" s="15">
        <v>0.8</v>
      </c>
      <c r="J48" s="15">
        <v>0.8</v>
      </c>
      <c r="K48" s="15">
        <v>0.4</v>
      </c>
      <c r="L48" s="15">
        <v>1</v>
      </c>
      <c r="M48" s="15">
        <v>0.60000000000000009</v>
      </c>
      <c r="N48" s="18">
        <f t="shared" si="2"/>
        <v>5</v>
      </c>
      <c r="O48" s="19">
        <f t="shared" si="3"/>
        <v>19.149999999999999</v>
      </c>
      <c r="Q48" s="37"/>
    </row>
    <row r="49" spans="1:17" ht="15.75">
      <c r="A49" s="14">
        <v>44</v>
      </c>
      <c r="B49" s="10" t="s">
        <v>82</v>
      </c>
      <c r="C49" s="39" t="s">
        <v>10</v>
      </c>
      <c r="D49" s="28" t="s">
        <v>17</v>
      </c>
      <c r="E49" s="29">
        <v>6.5</v>
      </c>
      <c r="F49" s="30">
        <v>7.4</v>
      </c>
      <c r="G49" s="29">
        <v>0.8</v>
      </c>
      <c r="H49" s="29">
        <v>0.60000000000000009</v>
      </c>
      <c r="I49" s="29">
        <v>0.4</v>
      </c>
      <c r="J49" s="29">
        <v>0.4</v>
      </c>
      <c r="K49" s="29">
        <v>1</v>
      </c>
      <c r="L49" s="29">
        <v>1</v>
      </c>
      <c r="M49" s="29">
        <v>0.8</v>
      </c>
      <c r="N49" s="18">
        <f t="shared" si="2"/>
        <v>4.9999999999999991</v>
      </c>
      <c r="O49" s="19">
        <f t="shared" si="3"/>
        <v>18.899999999999999</v>
      </c>
      <c r="Q49" s="37"/>
    </row>
    <row r="50" spans="1:17" ht="15.75">
      <c r="A50" s="14">
        <v>45</v>
      </c>
      <c r="B50" s="10" t="s">
        <v>95</v>
      </c>
      <c r="C50" s="11" t="s">
        <v>96</v>
      </c>
      <c r="D50" s="28" t="s">
        <v>14</v>
      </c>
      <c r="E50" s="29">
        <v>6.25</v>
      </c>
      <c r="F50" s="30">
        <v>6.6</v>
      </c>
      <c r="G50" s="29">
        <v>1.2000000000000002</v>
      </c>
      <c r="H50" s="29">
        <v>0.4</v>
      </c>
      <c r="I50" s="29">
        <v>0.8</v>
      </c>
      <c r="J50" s="29">
        <v>1</v>
      </c>
      <c r="K50" s="29">
        <v>1</v>
      </c>
      <c r="L50" s="29">
        <v>1</v>
      </c>
      <c r="M50" s="29">
        <v>0.60000000000000009</v>
      </c>
      <c r="N50" s="18">
        <f t="shared" si="2"/>
        <v>6.0000000000000009</v>
      </c>
      <c r="O50" s="19">
        <f t="shared" si="3"/>
        <v>18.850000000000001</v>
      </c>
      <c r="Q50" s="37"/>
    </row>
    <row r="51" spans="1:17" ht="15.75">
      <c r="A51" s="14">
        <v>46</v>
      </c>
      <c r="B51" s="10" t="s">
        <v>39</v>
      </c>
      <c r="C51" s="11" t="s">
        <v>40</v>
      </c>
      <c r="D51" s="28" t="s">
        <v>15</v>
      </c>
      <c r="E51" s="29">
        <v>6</v>
      </c>
      <c r="F51" s="30">
        <v>7.8</v>
      </c>
      <c r="G51" s="29">
        <v>0.60000000000000009</v>
      </c>
      <c r="H51" s="29">
        <v>0.8</v>
      </c>
      <c r="I51" s="15">
        <v>0.4</v>
      </c>
      <c r="J51" s="29">
        <v>0.60000000000000009</v>
      </c>
      <c r="K51" s="29">
        <v>0.8</v>
      </c>
      <c r="L51" s="29">
        <v>0.8</v>
      </c>
      <c r="M51" s="29">
        <v>0.8</v>
      </c>
      <c r="N51" s="18">
        <f t="shared" si="2"/>
        <v>4.8000000000000007</v>
      </c>
      <c r="O51" s="19">
        <f t="shared" si="3"/>
        <v>18.600000000000001</v>
      </c>
      <c r="Q51" s="37"/>
    </row>
    <row r="52" spans="1:17" ht="15.75">
      <c r="A52" s="14">
        <v>47</v>
      </c>
      <c r="B52" s="10" t="s">
        <v>188</v>
      </c>
      <c r="C52" s="11" t="s">
        <v>25</v>
      </c>
      <c r="D52" s="28" t="s">
        <v>14</v>
      </c>
      <c r="E52" s="29">
        <v>6.75</v>
      </c>
      <c r="F52" s="30">
        <v>6.2</v>
      </c>
      <c r="G52" s="15">
        <v>0.60000000000000009</v>
      </c>
      <c r="H52" s="15">
        <v>0.8</v>
      </c>
      <c r="I52" s="15">
        <v>0.4</v>
      </c>
      <c r="J52" s="15">
        <v>0.60000000000000009</v>
      </c>
      <c r="K52" s="15">
        <v>1.2000000000000002</v>
      </c>
      <c r="L52" s="15">
        <v>1</v>
      </c>
      <c r="M52" s="15">
        <v>1</v>
      </c>
      <c r="N52" s="18">
        <f t="shared" si="2"/>
        <v>5.6</v>
      </c>
      <c r="O52" s="19">
        <f t="shared" si="3"/>
        <v>18.55</v>
      </c>
      <c r="Q52" s="37"/>
    </row>
    <row r="53" spans="1:17" ht="15.75">
      <c r="A53" s="14">
        <v>48</v>
      </c>
      <c r="B53" s="10" t="s">
        <v>189</v>
      </c>
      <c r="C53" s="11" t="s">
        <v>190</v>
      </c>
      <c r="D53" s="28" t="s">
        <v>14</v>
      </c>
      <c r="E53" s="29">
        <v>6.75</v>
      </c>
      <c r="F53" s="30">
        <v>6.2</v>
      </c>
      <c r="G53" s="29">
        <v>1</v>
      </c>
      <c r="H53" s="29">
        <v>0.60000000000000009</v>
      </c>
      <c r="I53" s="15">
        <v>0.60000000000000009</v>
      </c>
      <c r="J53" s="29">
        <v>0.8</v>
      </c>
      <c r="K53" s="29">
        <v>1</v>
      </c>
      <c r="L53" s="29">
        <v>0.60000000000000009</v>
      </c>
      <c r="M53" s="29">
        <v>1</v>
      </c>
      <c r="N53" s="18">
        <f t="shared" si="2"/>
        <v>5.6</v>
      </c>
      <c r="O53" s="19">
        <f t="shared" si="3"/>
        <v>18.55</v>
      </c>
      <c r="Q53" s="37"/>
    </row>
    <row r="54" spans="1:17" ht="15.75">
      <c r="A54" s="14">
        <v>49</v>
      </c>
      <c r="B54" s="10" t="s">
        <v>43</v>
      </c>
      <c r="C54" s="11" t="s">
        <v>23</v>
      </c>
      <c r="D54" s="28" t="s">
        <v>15</v>
      </c>
      <c r="E54" s="32">
        <v>5.25</v>
      </c>
      <c r="F54" s="30">
        <v>7.8</v>
      </c>
      <c r="G54" s="20">
        <v>0.8</v>
      </c>
      <c r="H54" s="21">
        <v>1.2000000000000002</v>
      </c>
      <c r="I54" s="21">
        <v>0.60000000000000009</v>
      </c>
      <c r="J54" s="21">
        <v>0.8</v>
      </c>
      <c r="K54" s="21">
        <v>0.8</v>
      </c>
      <c r="L54" s="21">
        <v>0.8</v>
      </c>
      <c r="M54" s="21">
        <v>0.4</v>
      </c>
      <c r="N54" s="18">
        <f t="shared" si="2"/>
        <v>5.3999999999999995</v>
      </c>
      <c r="O54" s="19">
        <f t="shared" si="3"/>
        <v>18.45</v>
      </c>
      <c r="Q54" s="37"/>
    </row>
    <row r="55" spans="1:17" ht="18.75">
      <c r="A55" s="14">
        <v>50</v>
      </c>
      <c r="B55" s="12" t="s">
        <v>278</v>
      </c>
      <c r="C55" s="11" t="s">
        <v>279</v>
      </c>
      <c r="D55" s="28" t="s">
        <v>14</v>
      </c>
      <c r="E55" s="29">
        <v>4.75</v>
      </c>
      <c r="F55" s="30">
        <v>8.1999999999999993</v>
      </c>
      <c r="G55" s="20">
        <v>0.60000000000000009</v>
      </c>
      <c r="H55" s="21">
        <v>0.2</v>
      </c>
      <c r="I55" s="21">
        <v>0.60000000000000009</v>
      </c>
      <c r="J55" s="21">
        <v>1</v>
      </c>
      <c r="K55" s="21">
        <v>0.8</v>
      </c>
      <c r="L55" s="21">
        <v>0.8</v>
      </c>
      <c r="M55" s="21">
        <v>1.2000000000000002</v>
      </c>
      <c r="N55" s="18">
        <f t="shared" si="2"/>
        <v>5.2000000000000011</v>
      </c>
      <c r="O55" s="19">
        <f t="shared" si="3"/>
        <v>18.149999999999999</v>
      </c>
      <c r="Q55" s="37"/>
    </row>
    <row r="56" spans="1:17" ht="15.75">
      <c r="A56" s="14">
        <v>51</v>
      </c>
      <c r="B56" s="10" t="s">
        <v>97</v>
      </c>
      <c r="C56" s="11" t="s">
        <v>98</v>
      </c>
      <c r="D56" s="28" t="s">
        <v>15</v>
      </c>
      <c r="E56" s="29">
        <v>7</v>
      </c>
      <c r="F56" s="30">
        <v>5.6</v>
      </c>
      <c r="G56" s="20">
        <v>1</v>
      </c>
      <c r="H56" s="21">
        <v>0.60000000000000009</v>
      </c>
      <c r="I56" s="21">
        <v>1</v>
      </c>
      <c r="J56" s="21">
        <v>0.8</v>
      </c>
      <c r="K56" s="21">
        <v>0.60000000000000009</v>
      </c>
      <c r="L56" s="21">
        <v>0.60000000000000009</v>
      </c>
      <c r="M56" s="21">
        <v>0.8</v>
      </c>
      <c r="N56" s="18">
        <f t="shared" si="2"/>
        <v>5.4</v>
      </c>
      <c r="O56" s="19">
        <f t="shared" si="3"/>
        <v>18</v>
      </c>
      <c r="Q56" s="37"/>
    </row>
    <row r="57" spans="1:17" ht="15.75">
      <c r="A57" s="14">
        <v>52</v>
      </c>
      <c r="B57" s="10" t="s">
        <v>152</v>
      </c>
      <c r="C57" s="11" t="s">
        <v>153</v>
      </c>
      <c r="D57" s="28" t="s">
        <v>14</v>
      </c>
      <c r="E57" s="29">
        <v>6</v>
      </c>
      <c r="F57" s="30">
        <v>6.2</v>
      </c>
      <c r="G57" s="16">
        <v>0.8</v>
      </c>
      <c r="H57" s="17">
        <v>0.8</v>
      </c>
      <c r="I57" s="17">
        <v>0.60000000000000009</v>
      </c>
      <c r="J57" s="17">
        <v>0.60000000000000009</v>
      </c>
      <c r="K57" s="17">
        <v>0.8</v>
      </c>
      <c r="L57" s="17">
        <v>1</v>
      </c>
      <c r="M57" s="17">
        <v>1.2000000000000002</v>
      </c>
      <c r="N57" s="18">
        <f t="shared" si="2"/>
        <v>5.8</v>
      </c>
      <c r="O57" s="19">
        <f t="shared" si="3"/>
        <v>18</v>
      </c>
      <c r="Q57" s="37"/>
    </row>
    <row r="58" spans="1:17" ht="15.75">
      <c r="A58" s="14">
        <v>53</v>
      </c>
      <c r="B58" s="10" t="s">
        <v>166</v>
      </c>
      <c r="C58" s="11" t="s">
        <v>167</v>
      </c>
      <c r="D58" s="28" t="s">
        <v>14</v>
      </c>
      <c r="E58" s="29">
        <v>6.6</v>
      </c>
      <c r="F58" s="30">
        <v>6</v>
      </c>
      <c r="G58" s="16">
        <v>1</v>
      </c>
      <c r="H58" s="17">
        <v>1</v>
      </c>
      <c r="I58" s="17">
        <v>0.4</v>
      </c>
      <c r="J58" s="17">
        <v>0.4</v>
      </c>
      <c r="K58" s="17">
        <v>0.8</v>
      </c>
      <c r="L58" s="17">
        <v>1</v>
      </c>
      <c r="M58" s="17">
        <v>0.8</v>
      </c>
      <c r="N58" s="18">
        <f t="shared" si="2"/>
        <v>5.4</v>
      </c>
      <c r="O58" s="19">
        <f t="shared" si="3"/>
        <v>18</v>
      </c>
      <c r="Q58" s="37"/>
    </row>
    <row r="59" spans="1:17" ht="18.75">
      <c r="A59" s="14">
        <v>54</v>
      </c>
      <c r="B59" s="12" t="s">
        <v>250</v>
      </c>
      <c r="C59" s="11" t="s">
        <v>251</v>
      </c>
      <c r="D59" s="28" t="s">
        <v>15</v>
      </c>
      <c r="E59" s="29">
        <v>5.25</v>
      </c>
      <c r="F59" s="30">
        <v>7.4</v>
      </c>
      <c r="G59" s="20">
        <v>1.2000000000000002</v>
      </c>
      <c r="H59" s="21">
        <v>1</v>
      </c>
      <c r="I59" s="21">
        <v>0.8</v>
      </c>
      <c r="J59" s="21">
        <v>0.8</v>
      </c>
      <c r="K59" s="21">
        <v>0.4</v>
      </c>
      <c r="L59" s="21">
        <v>0.8</v>
      </c>
      <c r="M59" s="21">
        <v>0.2</v>
      </c>
      <c r="N59" s="18">
        <f t="shared" si="2"/>
        <v>5.2</v>
      </c>
      <c r="O59" s="19">
        <f t="shared" si="3"/>
        <v>17.850000000000001</v>
      </c>
      <c r="Q59" s="37"/>
    </row>
    <row r="60" spans="1:17" ht="15.75">
      <c r="A60" s="14">
        <v>55</v>
      </c>
      <c r="B60" s="10" t="s">
        <v>124</v>
      </c>
      <c r="C60" s="11" t="s">
        <v>125</v>
      </c>
      <c r="D60" s="28" t="s">
        <v>15</v>
      </c>
      <c r="E60" s="29">
        <v>5.25</v>
      </c>
      <c r="F60" s="30">
        <v>8</v>
      </c>
      <c r="G60" s="20">
        <v>0.8</v>
      </c>
      <c r="H60" s="21">
        <v>1</v>
      </c>
      <c r="I60" s="17">
        <v>0.60000000000000009</v>
      </c>
      <c r="J60" s="21">
        <v>0.4</v>
      </c>
      <c r="K60" s="21">
        <v>0.60000000000000009</v>
      </c>
      <c r="L60" s="21">
        <v>0.60000000000000009</v>
      </c>
      <c r="M60" s="21">
        <v>0.4</v>
      </c>
      <c r="N60" s="18">
        <f t="shared" si="2"/>
        <v>4.4000000000000004</v>
      </c>
      <c r="O60" s="19">
        <f t="shared" si="3"/>
        <v>17.649999999999999</v>
      </c>
      <c r="Q60" s="37"/>
    </row>
    <row r="61" spans="1:17" ht="15.75">
      <c r="A61" s="14">
        <v>56</v>
      </c>
      <c r="B61" s="10" t="s">
        <v>199</v>
      </c>
      <c r="C61" s="11" t="s">
        <v>200</v>
      </c>
      <c r="D61" s="28" t="s">
        <v>14</v>
      </c>
      <c r="E61" s="29">
        <v>5</v>
      </c>
      <c r="F61" s="30">
        <v>7.2</v>
      </c>
      <c r="G61" s="16">
        <v>0.8</v>
      </c>
      <c r="H61" s="17">
        <v>0.4</v>
      </c>
      <c r="I61" s="17">
        <v>0.8</v>
      </c>
      <c r="J61" s="17">
        <v>0.8</v>
      </c>
      <c r="K61" s="17">
        <v>0.8</v>
      </c>
      <c r="L61" s="17">
        <v>1</v>
      </c>
      <c r="M61" s="17">
        <v>0.8</v>
      </c>
      <c r="N61" s="18">
        <f t="shared" si="2"/>
        <v>5.4</v>
      </c>
      <c r="O61" s="19">
        <f t="shared" si="3"/>
        <v>17.600000000000001</v>
      </c>
      <c r="Q61" s="37"/>
    </row>
    <row r="62" spans="1:17" ht="18.75">
      <c r="A62" s="14">
        <v>57</v>
      </c>
      <c r="B62" s="12" t="s">
        <v>318</v>
      </c>
      <c r="C62" s="39" t="s">
        <v>321</v>
      </c>
      <c r="D62" s="28" t="s">
        <v>17</v>
      </c>
      <c r="E62" s="31">
        <v>6.75</v>
      </c>
      <c r="F62" s="30">
        <v>6.8</v>
      </c>
      <c r="G62" s="16">
        <v>0.60000000000000009</v>
      </c>
      <c r="H62" s="17">
        <v>0.4</v>
      </c>
      <c r="I62" s="17">
        <v>0.4</v>
      </c>
      <c r="J62" s="17">
        <v>0.60000000000000009</v>
      </c>
      <c r="K62" s="17">
        <v>1</v>
      </c>
      <c r="L62" s="17">
        <v>0.60000000000000009</v>
      </c>
      <c r="M62" s="17">
        <v>0.4</v>
      </c>
      <c r="N62" s="18">
        <f t="shared" si="2"/>
        <v>4</v>
      </c>
      <c r="O62" s="19">
        <f t="shared" si="3"/>
        <v>17.55</v>
      </c>
      <c r="Q62" s="37"/>
    </row>
    <row r="63" spans="1:17" ht="15.75">
      <c r="A63" s="14">
        <v>58</v>
      </c>
      <c r="B63" s="10" t="s">
        <v>138</v>
      </c>
      <c r="C63" s="11" t="s">
        <v>139</v>
      </c>
      <c r="D63" s="28" t="s">
        <v>15</v>
      </c>
      <c r="E63" s="29">
        <v>6</v>
      </c>
      <c r="F63" s="30">
        <v>7</v>
      </c>
      <c r="G63" s="20">
        <v>0.60000000000000009</v>
      </c>
      <c r="H63" s="21">
        <v>0.4</v>
      </c>
      <c r="I63" s="21">
        <v>0.60000000000000009</v>
      </c>
      <c r="J63" s="21">
        <v>0.4</v>
      </c>
      <c r="K63" s="21">
        <v>0.60000000000000009</v>
      </c>
      <c r="L63" s="21">
        <v>1</v>
      </c>
      <c r="M63" s="21">
        <v>0.8</v>
      </c>
      <c r="N63" s="18">
        <f t="shared" si="2"/>
        <v>4.4000000000000004</v>
      </c>
      <c r="O63" s="19">
        <f t="shared" si="3"/>
        <v>17.399999999999999</v>
      </c>
      <c r="Q63" s="37"/>
    </row>
    <row r="64" spans="1:17" ht="15.75">
      <c r="A64" s="14">
        <v>59</v>
      </c>
      <c r="B64" s="10" t="s">
        <v>182</v>
      </c>
      <c r="C64" s="11" t="s">
        <v>183</v>
      </c>
      <c r="D64" s="28" t="s">
        <v>14</v>
      </c>
      <c r="E64" s="29">
        <v>6</v>
      </c>
      <c r="F64" s="30">
        <v>6.4</v>
      </c>
      <c r="G64" s="16">
        <v>1</v>
      </c>
      <c r="H64" s="17">
        <v>0.8</v>
      </c>
      <c r="I64" s="17">
        <v>0.4</v>
      </c>
      <c r="J64" s="17">
        <v>0.8</v>
      </c>
      <c r="K64" s="17">
        <v>0.4</v>
      </c>
      <c r="L64" s="17">
        <v>0.8</v>
      </c>
      <c r="M64" s="17">
        <v>0.8</v>
      </c>
      <c r="N64" s="18">
        <f t="shared" si="2"/>
        <v>5</v>
      </c>
      <c r="O64" s="19">
        <f t="shared" si="3"/>
        <v>17.399999999999999</v>
      </c>
      <c r="Q64" s="37"/>
    </row>
    <row r="65" spans="1:17" ht="18.75">
      <c r="A65" s="14">
        <v>60</v>
      </c>
      <c r="B65" s="12" t="s">
        <v>316</v>
      </c>
      <c r="C65" s="11" t="s">
        <v>319</v>
      </c>
      <c r="D65" s="28" t="s">
        <v>15</v>
      </c>
      <c r="E65" s="29">
        <v>6.25</v>
      </c>
      <c r="F65" s="30">
        <v>6.4</v>
      </c>
      <c r="G65" s="16">
        <v>0.60000000000000009</v>
      </c>
      <c r="H65" s="17">
        <v>0.8</v>
      </c>
      <c r="I65" s="17">
        <v>0.60000000000000009</v>
      </c>
      <c r="J65" s="17">
        <v>0.60000000000000009</v>
      </c>
      <c r="K65" s="17">
        <v>0.8</v>
      </c>
      <c r="L65" s="17">
        <v>0.8</v>
      </c>
      <c r="M65" s="17">
        <v>0.4</v>
      </c>
      <c r="N65" s="18">
        <f t="shared" si="2"/>
        <v>4.5999999999999996</v>
      </c>
      <c r="O65" s="19">
        <f t="shared" si="3"/>
        <v>17.25</v>
      </c>
      <c r="Q65" s="37"/>
    </row>
    <row r="66" spans="1:17" ht="18.75">
      <c r="A66" s="14">
        <v>61</v>
      </c>
      <c r="B66" s="12" t="s">
        <v>230</v>
      </c>
      <c r="C66" s="11" t="s">
        <v>231</v>
      </c>
      <c r="D66" s="28" t="s">
        <v>14</v>
      </c>
      <c r="E66" s="31">
        <v>6</v>
      </c>
      <c r="F66" s="30">
        <v>5.4</v>
      </c>
      <c r="G66" s="20">
        <v>0.60000000000000009</v>
      </c>
      <c r="H66" s="21">
        <v>1</v>
      </c>
      <c r="I66" s="21">
        <v>1</v>
      </c>
      <c r="J66" s="21">
        <v>0.4</v>
      </c>
      <c r="K66" s="21">
        <v>0.8</v>
      </c>
      <c r="L66" s="21">
        <v>0.60000000000000009</v>
      </c>
      <c r="M66" s="21">
        <v>1.4000000000000001</v>
      </c>
      <c r="N66" s="18">
        <f t="shared" si="2"/>
        <v>5.7999999999999989</v>
      </c>
      <c r="O66" s="19">
        <f t="shared" si="3"/>
        <v>17.2</v>
      </c>
      <c r="Q66" s="37"/>
    </row>
    <row r="67" spans="1:17" ht="15.75">
      <c r="A67" s="14">
        <v>62</v>
      </c>
      <c r="B67" s="10" t="s">
        <v>56</v>
      </c>
      <c r="C67" s="11" t="s">
        <v>57</v>
      </c>
      <c r="D67" s="28" t="s">
        <v>15</v>
      </c>
      <c r="E67" s="29">
        <v>6.5</v>
      </c>
      <c r="F67" s="30">
        <v>5.8</v>
      </c>
      <c r="G67" s="16">
        <v>0.8</v>
      </c>
      <c r="H67" s="17">
        <v>0.60000000000000009</v>
      </c>
      <c r="I67" s="17">
        <v>0.60000000000000009</v>
      </c>
      <c r="J67" s="17">
        <v>0.8</v>
      </c>
      <c r="K67" s="17">
        <v>0.60000000000000009</v>
      </c>
      <c r="L67" s="17">
        <v>1</v>
      </c>
      <c r="M67" s="17">
        <v>0.4</v>
      </c>
      <c r="N67" s="18">
        <f t="shared" si="2"/>
        <v>4.8</v>
      </c>
      <c r="O67" s="19">
        <f t="shared" si="3"/>
        <v>17.100000000000001</v>
      </c>
      <c r="Q67" s="37"/>
    </row>
    <row r="68" spans="1:17" ht="18.75">
      <c r="A68" s="14">
        <v>63</v>
      </c>
      <c r="B68" s="12" t="s">
        <v>252</v>
      </c>
      <c r="C68" s="11" t="s">
        <v>253</v>
      </c>
      <c r="D68" s="28" t="s">
        <v>15</v>
      </c>
      <c r="E68" s="29">
        <v>4.5</v>
      </c>
      <c r="F68" s="30">
        <v>7.8</v>
      </c>
      <c r="G68" s="20">
        <v>1.2000000000000002</v>
      </c>
      <c r="H68" s="21">
        <v>1</v>
      </c>
      <c r="I68" s="21">
        <v>0.60000000000000009</v>
      </c>
      <c r="J68" s="21">
        <v>0.4</v>
      </c>
      <c r="K68" s="21">
        <v>0.4</v>
      </c>
      <c r="L68" s="21">
        <v>0.60000000000000009</v>
      </c>
      <c r="M68" s="21">
        <v>0.4</v>
      </c>
      <c r="N68" s="18">
        <f t="shared" si="2"/>
        <v>4.5999999999999996</v>
      </c>
      <c r="O68" s="19">
        <f t="shared" si="3"/>
        <v>16.899999999999999</v>
      </c>
      <c r="Q68" s="37"/>
    </row>
    <row r="69" spans="1:17" ht="18.75">
      <c r="A69" s="14">
        <v>64</v>
      </c>
      <c r="B69" s="12" t="s">
        <v>298</v>
      </c>
      <c r="C69" s="39" t="s">
        <v>301</v>
      </c>
      <c r="D69" s="28" t="s">
        <v>16</v>
      </c>
      <c r="E69" s="29">
        <v>6.25</v>
      </c>
      <c r="F69" s="30">
        <v>6</v>
      </c>
      <c r="G69" s="16">
        <v>0.4</v>
      </c>
      <c r="H69" s="17">
        <v>0.8</v>
      </c>
      <c r="I69" s="17">
        <v>0.4</v>
      </c>
      <c r="J69" s="17">
        <v>0.60000000000000009</v>
      </c>
      <c r="K69" s="17">
        <v>0.60000000000000009</v>
      </c>
      <c r="L69" s="17">
        <v>0.4</v>
      </c>
      <c r="M69" s="17">
        <v>1.4000000000000001</v>
      </c>
      <c r="N69" s="18">
        <f t="shared" si="2"/>
        <v>4.6000000000000005</v>
      </c>
      <c r="O69" s="19">
        <f t="shared" si="3"/>
        <v>16.850000000000001</v>
      </c>
      <c r="Q69" s="37"/>
    </row>
    <row r="70" spans="1:17" ht="18.75">
      <c r="A70" s="14">
        <v>65</v>
      </c>
      <c r="B70" s="12" t="s">
        <v>258</v>
      </c>
      <c r="C70" s="39" t="s">
        <v>259</v>
      </c>
      <c r="D70" s="28" t="s">
        <v>16</v>
      </c>
      <c r="E70" s="29">
        <v>5.75</v>
      </c>
      <c r="F70" s="30">
        <v>7</v>
      </c>
      <c r="G70" s="20">
        <v>0.4</v>
      </c>
      <c r="H70" s="21">
        <v>0.60000000000000009</v>
      </c>
      <c r="I70" s="21">
        <v>0.2</v>
      </c>
      <c r="J70" s="21">
        <v>0.8</v>
      </c>
      <c r="K70" s="21">
        <v>0.60000000000000009</v>
      </c>
      <c r="L70" s="21">
        <v>1</v>
      </c>
      <c r="M70" s="21">
        <v>0.4</v>
      </c>
      <c r="N70" s="18">
        <f t="shared" ref="N70:N93" si="4">+M70+L70+K70+J70+I70+H70+G70</f>
        <v>4</v>
      </c>
      <c r="O70" s="19">
        <f t="shared" ref="O70:O93" si="5">+N70+F70+E70</f>
        <v>16.75</v>
      </c>
      <c r="Q70" s="37"/>
    </row>
    <row r="71" spans="1:17" ht="15.75">
      <c r="A71" s="14">
        <v>66</v>
      </c>
      <c r="B71" s="10" t="s">
        <v>201</v>
      </c>
      <c r="C71" s="39" t="s">
        <v>202</v>
      </c>
      <c r="D71" s="28" t="s">
        <v>16</v>
      </c>
      <c r="E71" s="29">
        <v>5.25</v>
      </c>
      <c r="F71" s="30">
        <v>7.4</v>
      </c>
      <c r="G71" s="16">
        <v>0.4</v>
      </c>
      <c r="H71" s="17">
        <v>0.8</v>
      </c>
      <c r="I71" s="17">
        <v>0</v>
      </c>
      <c r="J71" s="17">
        <v>0.8</v>
      </c>
      <c r="K71" s="17">
        <v>1.2000000000000002</v>
      </c>
      <c r="L71" s="17">
        <v>0.60000000000000009</v>
      </c>
      <c r="M71" s="17">
        <v>0.2</v>
      </c>
      <c r="N71" s="18">
        <f t="shared" si="4"/>
        <v>3.9999999999999996</v>
      </c>
      <c r="O71" s="19">
        <f t="shared" si="5"/>
        <v>16.649999999999999</v>
      </c>
      <c r="Q71" s="37"/>
    </row>
    <row r="72" spans="1:17" ht="18.75">
      <c r="A72" s="14">
        <v>67</v>
      </c>
      <c r="B72" s="12" t="s">
        <v>240</v>
      </c>
      <c r="C72" s="11" t="s">
        <v>241</v>
      </c>
      <c r="D72" s="28" t="s">
        <v>14</v>
      </c>
      <c r="E72" s="31">
        <v>5</v>
      </c>
      <c r="F72" s="30">
        <v>6.6</v>
      </c>
      <c r="G72" s="20">
        <v>0.8</v>
      </c>
      <c r="H72" s="21">
        <v>0.60000000000000009</v>
      </c>
      <c r="I72" s="21">
        <v>0.2</v>
      </c>
      <c r="J72" s="21">
        <v>0.4</v>
      </c>
      <c r="K72" s="21">
        <v>0.8</v>
      </c>
      <c r="L72" s="21">
        <v>1.2000000000000002</v>
      </c>
      <c r="M72" s="21">
        <v>0.8</v>
      </c>
      <c r="N72" s="18">
        <f t="shared" si="4"/>
        <v>4.8</v>
      </c>
      <c r="O72" s="19">
        <f t="shared" si="5"/>
        <v>16.399999999999999</v>
      </c>
      <c r="Q72" s="37"/>
    </row>
    <row r="73" spans="1:17" ht="15.75">
      <c r="A73" s="14">
        <v>68</v>
      </c>
      <c r="B73" s="10" t="s">
        <v>70</v>
      </c>
      <c r="C73" s="11" t="s">
        <v>71</v>
      </c>
      <c r="D73" s="28" t="s">
        <v>15</v>
      </c>
      <c r="E73" s="29">
        <v>5.5</v>
      </c>
      <c r="F73" s="30">
        <v>6</v>
      </c>
      <c r="G73" s="16">
        <v>0.60000000000000009</v>
      </c>
      <c r="H73" s="17">
        <v>0.8</v>
      </c>
      <c r="I73" s="17">
        <v>0.8</v>
      </c>
      <c r="J73" s="17">
        <v>0.60000000000000009</v>
      </c>
      <c r="K73" s="17">
        <v>0.60000000000000009</v>
      </c>
      <c r="L73" s="17">
        <v>0.8</v>
      </c>
      <c r="M73" s="17">
        <v>0.60000000000000009</v>
      </c>
      <c r="N73" s="18">
        <f t="shared" si="4"/>
        <v>4.8000000000000007</v>
      </c>
      <c r="O73" s="19">
        <f t="shared" si="5"/>
        <v>16.3</v>
      </c>
      <c r="Q73" s="37"/>
    </row>
    <row r="74" spans="1:17" ht="15.75">
      <c r="A74" s="14">
        <v>69</v>
      </c>
      <c r="B74" s="10" t="s">
        <v>78</v>
      </c>
      <c r="C74" s="11" t="s">
        <v>79</v>
      </c>
      <c r="D74" s="28" t="s">
        <v>15</v>
      </c>
      <c r="E74" s="29">
        <v>4.25</v>
      </c>
      <c r="F74" s="30">
        <v>7.4</v>
      </c>
      <c r="G74" s="20">
        <v>0.60000000000000009</v>
      </c>
      <c r="H74" s="21">
        <v>0.60000000000000009</v>
      </c>
      <c r="I74" s="21">
        <v>0.4</v>
      </c>
      <c r="J74" s="21">
        <v>0.60000000000000009</v>
      </c>
      <c r="K74" s="21">
        <v>1.2000000000000002</v>
      </c>
      <c r="L74" s="21">
        <v>1</v>
      </c>
      <c r="M74" s="21">
        <v>0.2</v>
      </c>
      <c r="N74" s="18">
        <f t="shared" si="4"/>
        <v>4.5999999999999996</v>
      </c>
      <c r="O74" s="19">
        <f t="shared" si="5"/>
        <v>16.25</v>
      </c>
      <c r="Q74" s="37"/>
    </row>
    <row r="75" spans="1:17" ht="15.75">
      <c r="A75" s="14">
        <v>70</v>
      </c>
      <c r="B75" s="10" t="s">
        <v>110</v>
      </c>
      <c r="C75" s="39" t="s">
        <v>111</v>
      </c>
      <c r="D75" s="28" t="s">
        <v>16</v>
      </c>
      <c r="E75" s="29">
        <v>5.75</v>
      </c>
      <c r="F75" s="30">
        <v>5.2</v>
      </c>
      <c r="G75" s="20">
        <v>1</v>
      </c>
      <c r="H75" s="21">
        <v>0.4</v>
      </c>
      <c r="I75" s="21">
        <v>0.8</v>
      </c>
      <c r="J75" s="21">
        <v>0.60000000000000009</v>
      </c>
      <c r="K75" s="21">
        <v>1</v>
      </c>
      <c r="L75" s="21">
        <v>0.8</v>
      </c>
      <c r="M75" s="21">
        <v>0.60000000000000009</v>
      </c>
      <c r="N75" s="18">
        <f t="shared" si="4"/>
        <v>5.2000000000000011</v>
      </c>
      <c r="O75" s="19">
        <f t="shared" si="5"/>
        <v>16.150000000000002</v>
      </c>
      <c r="Q75" s="37"/>
    </row>
    <row r="76" spans="1:17" ht="15.75">
      <c r="A76" s="14">
        <v>71</v>
      </c>
      <c r="B76" s="10" t="s">
        <v>112</v>
      </c>
      <c r="C76" s="11" t="s">
        <v>113</v>
      </c>
      <c r="D76" s="28" t="s">
        <v>15</v>
      </c>
      <c r="E76" s="29">
        <v>5.75</v>
      </c>
      <c r="F76" s="30">
        <v>5.8</v>
      </c>
      <c r="G76" s="20">
        <v>0.60000000000000009</v>
      </c>
      <c r="H76" s="21">
        <v>0.4</v>
      </c>
      <c r="I76" s="21">
        <v>0.60000000000000009</v>
      </c>
      <c r="J76" s="21">
        <v>0.8</v>
      </c>
      <c r="K76" s="21">
        <v>0.8</v>
      </c>
      <c r="L76" s="21">
        <v>0.8</v>
      </c>
      <c r="M76" s="21">
        <v>0.60000000000000009</v>
      </c>
      <c r="N76" s="18">
        <f t="shared" si="4"/>
        <v>4.5999999999999996</v>
      </c>
      <c r="O76" s="19">
        <f t="shared" si="5"/>
        <v>16.149999999999999</v>
      </c>
      <c r="Q76" s="37"/>
    </row>
    <row r="77" spans="1:17" ht="15.75">
      <c r="A77" s="14">
        <v>72</v>
      </c>
      <c r="B77" s="10" t="s">
        <v>107</v>
      </c>
      <c r="C77" s="39" t="s">
        <v>108</v>
      </c>
      <c r="D77" s="28" t="s">
        <v>16</v>
      </c>
      <c r="E77" s="29">
        <v>5.5</v>
      </c>
      <c r="F77" s="30">
        <v>5.8</v>
      </c>
      <c r="G77" s="20">
        <v>0.2</v>
      </c>
      <c r="H77" s="21">
        <v>1.2000000000000002</v>
      </c>
      <c r="I77" s="21">
        <v>0.60000000000000009</v>
      </c>
      <c r="J77" s="21">
        <v>0.60000000000000009</v>
      </c>
      <c r="K77" s="21">
        <v>1</v>
      </c>
      <c r="L77" s="21">
        <v>0.8</v>
      </c>
      <c r="M77" s="21">
        <v>0.4</v>
      </c>
      <c r="N77" s="18">
        <f t="shared" si="4"/>
        <v>4.8000000000000007</v>
      </c>
      <c r="O77" s="19">
        <f t="shared" si="5"/>
        <v>16.100000000000001</v>
      </c>
      <c r="Q77" s="37"/>
    </row>
    <row r="78" spans="1:17" ht="15.75">
      <c r="A78" s="14">
        <v>73</v>
      </c>
      <c r="B78" s="10" t="s">
        <v>118</v>
      </c>
      <c r="C78" s="11" t="s">
        <v>119</v>
      </c>
      <c r="D78" s="28" t="s">
        <v>15</v>
      </c>
      <c r="E78" s="29">
        <v>5.75</v>
      </c>
      <c r="F78" s="30">
        <v>6.2</v>
      </c>
      <c r="G78" s="20">
        <v>0.8</v>
      </c>
      <c r="H78" s="21">
        <v>0.4</v>
      </c>
      <c r="I78" s="21">
        <v>0.4</v>
      </c>
      <c r="J78" s="21">
        <v>0.2</v>
      </c>
      <c r="K78" s="21">
        <v>0.8</v>
      </c>
      <c r="L78" s="21">
        <v>0.60000000000000009</v>
      </c>
      <c r="M78" s="21">
        <v>0.8</v>
      </c>
      <c r="N78" s="18">
        <f t="shared" si="4"/>
        <v>4</v>
      </c>
      <c r="O78" s="19">
        <f t="shared" si="5"/>
        <v>15.95</v>
      </c>
      <c r="Q78" s="37"/>
    </row>
    <row r="79" spans="1:17" ht="15.75">
      <c r="A79" s="14">
        <v>74</v>
      </c>
      <c r="B79" s="10" t="s">
        <v>29</v>
      </c>
      <c r="C79" s="11" t="s">
        <v>30</v>
      </c>
      <c r="D79" s="28" t="s">
        <v>16</v>
      </c>
      <c r="E79" s="29">
        <v>5.5</v>
      </c>
      <c r="F79" s="30">
        <v>5.4</v>
      </c>
      <c r="G79" s="20">
        <v>1</v>
      </c>
      <c r="H79" s="21">
        <v>0.2</v>
      </c>
      <c r="I79" s="21">
        <v>0.60000000000000009</v>
      </c>
      <c r="J79" s="21">
        <v>1</v>
      </c>
      <c r="K79" s="21">
        <v>1</v>
      </c>
      <c r="L79" s="21">
        <v>0.60000000000000009</v>
      </c>
      <c r="M79" s="21">
        <v>0.60000000000000009</v>
      </c>
      <c r="N79" s="18">
        <f t="shared" si="4"/>
        <v>5</v>
      </c>
      <c r="O79" s="19">
        <f t="shared" si="5"/>
        <v>15.9</v>
      </c>
      <c r="Q79" s="37"/>
    </row>
    <row r="80" spans="1:17" ht="18.75">
      <c r="A80" s="14">
        <v>75</v>
      </c>
      <c r="B80" s="12" t="s">
        <v>324</v>
      </c>
      <c r="C80" s="13" t="s">
        <v>326</v>
      </c>
      <c r="D80" s="40" t="s">
        <v>17</v>
      </c>
      <c r="E80" s="32">
        <v>6.5</v>
      </c>
      <c r="F80" s="30">
        <v>5.6</v>
      </c>
      <c r="G80" s="16">
        <v>0.60000000000000009</v>
      </c>
      <c r="H80" s="17">
        <v>0.2</v>
      </c>
      <c r="I80" s="17">
        <v>0.4</v>
      </c>
      <c r="J80" s="17">
        <v>0.60000000000000009</v>
      </c>
      <c r="K80" s="17">
        <v>0.8</v>
      </c>
      <c r="L80" s="17">
        <v>0.8</v>
      </c>
      <c r="M80" s="17">
        <v>0.4</v>
      </c>
      <c r="N80" s="18">
        <f t="shared" si="4"/>
        <v>3.8000000000000003</v>
      </c>
      <c r="O80" s="19">
        <f t="shared" si="5"/>
        <v>15.9</v>
      </c>
      <c r="Q80" s="37"/>
    </row>
    <row r="81" spans="1:17" ht="18.75">
      <c r="A81" s="14">
        <v>76</v>
      </c>
      <c r="B81" s="12" t="s">
        <v>288</v>
      </c>
      <c r="C81" s="39" t="s">
        <v>287</v>
      </c>
      <c r="D81" s="28" t="s">
        <v>16</v>
      </c>
      <c r="E81" s="32">
        <v>5</v>
      </c>
      <c r="F81" s="30">
        <v>7.2</v>
      </c>
      <c r="G81" s="16">
        <v>0.4</v>
      </c>
      <c r="H81" s="17">
        <v>0.2</v>
      </c>
      <c r="I81" s="17">
        <v>0.4</v>
      </c>
      <c r="J81" s="17">
        <v>0.60000000000000009</v>
      </c>
      <c r="K81" s="17">
        <v>0.60000000000000009</v>
      </c>
      <c r="L81" s="17">
        <v>0.8</v>
      </c>
      <c r="M81" s="17">
        <v>0.60000000000000009</v>
      </c>
      <c r="N81" s="18">
        <f t="shared" si="4"/>
        <v>3.6</v>
      </c>
      <c r="O81" s="19">
        <f t="shared" si="5"/>
        <v>15.8</v>
      </c>
      <c r="Q81" s="37"/>
    </row>
    <row r="82" spans="1:17" ht="15.75">
      <c r="A82" s="14">
        <v>77</v>
      </c>
      <c r="B82" s="10" t="s">
        <v>211</v>
      </c>
      <c r="C82" s="11" t="s">
        <v>212</v>
      </c>
      <c r="D82" s="28" t="s">
        <v>14</v>
      </c>
      <c r="E82" s="32">
        <v>5.25</v>
      </c>
      <c r="F82" s="30">
        <v>6.6</v>
      </c>
      <c r="G82" s="16">
        <v>0.8</v>
      </c>
      <c r="H82" s="17">
        <v>0.60000000000000009</v>
      </c>
      <c r="I82" s="17">
        <v>0.2</v>
      </c>
      <c r="J82" s="17">
        <v>0.60000000000000009</v>
      </c>
      <c r="K82" s="17">
        <v>0.4</v>
      </c>
      <c r="L82" s="17">
        <v>0.8</v>
      </c>
      <c r="M82" s="17">
        <v>0.4</v>
      </c>
      <c r="N82" s="18">
        <f t="shared" si="4"/>
        <v>3.8000000000000007</v>
      </c>
      <c r="O82" s="19">
        <f t="shared" si="5"/>
        <v>15.65</v>
      </c>
      <c r="Q82" s="37"/>
    </row>
    <row r="83" spans="1:17" ht="15.75">
      <c r="A83" s="14">
        <v>78</v>
      </c>
      <c r="B83" s="10" t="s">
        <v>197</v>
      </c>
      <c r="C83" s="39" t="s">
        <v>198</v>
      </c>
      <c r="D83" s="28" t="s">
        <v>16</v>
      </c>
      <c r="E83" s="32">
        <v>4.5</v>
      </c>
      <c r="F83" s="30">
        <v>6</v>
      </c>
      <c r="G83" s="20">
        <v>1.2000000000000002</v>
      </c>
      <c r="H83" s="21">
        <v>0.4</v>
      </c>
      <c r="I83" s="17">
        <v>0.60000000000000009</v>
      </c>
      <c r="J83" s="21">
        <v>0.60000000000000009</v>
      </c>
      <c r="K83" s="21">
        <v>1</v>
      </c>
      <c r="L83" s="21">
        <v>0.8</v>
      </c>
      <c r="M83" s="21">
        <v>0.4</v>
      </c>
      <c r="N83" s="18">
        <f t="shared" si="4"/>
        <v>5</v>
      </c>
      <c r="O83" s="19">
        <f t="shared" si="5"/>
        <v>15.5</v>
      </c>
      <c r="Q83" s="37"/>
    </row>
    <row r="84" spans="1:17" ht="18.75">
      <c r="A84" s="14">
        <v>79</v>
      </c>
      <c r="B84" s="12" t="s">
        <v>264</v>
      </c>
      <c r="C84" s="39" t="s">
        <v>265</v>
      </c>
      <c r="D84" s="28" t="s">
        <v>16</v>
      </c>
      <c r="E84" s="32">
        <v>4.5</v>
      </c>
      <c r="F84" s="30">
        <v>6.4</v>
      </c>
      <c r="G84" s="16">
        <v>0.8</v>
      </c>
      <c r="H84" s="17">
        <v>1</v>
      </c>
      <c r="I84" s="17">
        <v>0.4</v>
      </c>
      <c r="J84" s="17">
        <v>0.4</v>
      </c>
      <c r="K84" s="17">
        <v>0.8</v>
      </c>
      <c r="L84" s="17">
        <v>0.60000000000000009</v>
      </c>
      <c r="M84" s="17">
        <v>0.60000000000000009</v>
      </c>
      <c r="N84" s="18">
        <f t="shared" si="4"/>
        <v>4.5999999999999996</v>
      </c>
      <c r="O84" s="19">
        <f t="shared" si="5"/>
        <v>15.5</v>
      </c>
      <c r="Q84" s="37"/>
    </row>
    <row r="85" spans="1:17" ht="18.75">
      <c r="A85" s="14">
        <v>80</v>
      </c>
      <c r="B85" s="12" t="s">
        <v>314</v>
      </c>
      <c r="C85" s="11" t="s">
        <v>317</v>
      </c>
      <c r="D85" s="28" t="s">
        <v>15</v>
      </c>
      <c r="E85" s="29">
        <v>5.5</v>
      </c>
      <c r="F85" s="30">
        <v>5.6</v>
      </c>
      <c r="G85" s="16">
        <v>0.4</v>
      </c>
      <c r="H85" s="17">
        <v>0.4</v>
      </c>
      <c r="I85" s="17">
        <v>0.8</v>
      </c>
      <c r="J85" s="17">
        <v>0.60000000000000009</v>
      </c>
      <c r="K85" s="17">
        <v>0.8</v>
      </c>
      <c r="L85" s="17">
        <v>1</v>
      </c>
      <c r="M85" s="17">
        <v>0.4</v>
      </c>
      <c r="N85" s="18">
        <f t="shared" si="4"/>
        <v>4.4000000000000012</v>
      </c>
      <c r="O85" s="19">
        <f t="shared" si="5"/>
        <v>15.5</v>
      </c>
      <c r="Q85" s="37"/>
    </row>
    <row r="86" spans="1:17" ht="15.75">
      <c r="A86" s="14">
        <v>81</v>
      </c>
      <c r="B86" s="10" t="s">
        <v>144</v>
      </c>
      <c r="C86" s="39" t="s">
        <v>145</v>
      </c>
      <c r="D86" s="28" t="s">
        <v>17</v>
      </c>
      <c r="E86" s="29">
        <v>5.25</v>
      </c>
      <c r="F86" s="30">
        <v>5.4</v>
      </c>
      <c r="G86" s="16">
        <v>1</v>
      </c>
      <c r="H86" s="17">
        <v>0.2</v>
      </c>
      <c r="I86" s="17">
        <v>0.4</v>
      </c>
      <c r="J86" s="17">
        <v>1</v>
      </c>
      <c r="K86" s="17">
        <v>0.8</v>
      </c>
      <c r="L86" s="17">
        <v>0.8</v>
      </c>
      <c r="M86" s="17">
        <v>0.60000000000000009</v>
      </c>
      <c r="N86" s="18">
        <f t="shared" si="4"/>
        <v>4.8000000000000007</v>
      </c>
      <c r="O86" s="19">
        <f t="shared" si="5"/>
        <v>15.450000000000001</v>
      </c>
      <c r="Q86" s="37"/>
    </row>
    <row r="87" spans="1:17" ht="15.75">
      <c r="A87" s="14">
        <v>82</v>
      </c>
      <c r="B87" s="10" t="s">
        <v>191</v>
      </c>
      <c r="C87" s="11" t="s">
        <v>192</v>
      </c>
      <c r="D87" s="28" t="s">
        <v>15</v>
      </c>
      <c r="E87" s="29">
        <v>6.25</v>
      </c>
      <c r="F87" s="30">
        <v>6.4</v>
      </c>
      <c r="G87" s="20">
        <v>0.4</v>
      </c>
      <c r="H87" s="21">
        <v>0.60000000000000009</v>
      </c>
      <c r="I87" s="21">
        <v>0.4</v>
      </c>
      <c r="J87" s="21">
        <v>0</v>
      </c>
      <c r="K87" s="21">
        <v>0.4</v>
      </c>
      <c r="L87" s="21">
        <v>1</v>
      </c>
      <c r="M87" s="21">
        <v>0</v>
      </c>
      <c r="N87" s="18">
        <f t="shared" si="4"/>
        <v>2.8</v>
      </c>
      <c r="O87" s="19">
        <f t="shared" si="5"/>
        <v>15.45</v>
      </c>
      <c r="Q87" s="37"/>
    </row>
    <row r="88" spans="1:17" ht="15.75">
      <c r="A88" s="14">
        <v>83</v>
      </c>
      <c r="B88" s="10" t="s">
        <v>193</v>
      </c>
      <c r="C88" s="39" t="s">
        <v>194</v>
      </c>
      <c r="D88" s="28" t="s">
        <v>16</v>
      </c>
      <c r="E88" s="29">
        <v>5.25</v>
      </c>
      <c r="F88" s="30">
        <v>5.8</v>
      </c>
      <c r="G88" s="16">
        <v>0.4</v>
      </c>
      <c r="H88" s="17">
        <v>0.60000000000000009</v>
      </c>
      <c r="I88" s="17">
        <v>0.8</v>
      </c>
      <c r="J88" s="17">
        <v>0.60000000000000009</v>
      </c>
      <c r="K88" s="17">
        <v>0.60000000000000009</v>
      </c>
      <c r="L88" s="17">
        <v>0.8</v>
      </c>
      <c r="M88" s="17">
        <v>0.60000000000000009</v>
      </c>
      <c r="N88" s="18">
        <f t="shared" si="4"/>
        <v>4.4000000000000004</v>
      </c>
      <c r="O88" s="19">
        <f t="shared" si="5"/>
        <v>15.45</v>
      </c>
      <c r="Q88" s="37"/>
    </row>
    <row r="89" spans="1:17" ht="15.75">
      <c r="A89" s="14">
        <v>84</v>
      </c>
      <c r="B89" s="10" t="s">
        <v>122</v>
      </c>
      <c r="C89" s="39" t="s">
        <v>123</v>
      </c>
      <c r="D89" s="28" t="s">
        <v>17</v>
      </c>
      <c r="E89" s="29">
        <v>5</v>
      </c>
      <c r="F89" s="30">
        <v>5.2</v>
      </c>
      <c r="G89" s="16">
        <v>1</v>
      </c>
      <c r="H89" s="17">
        <v>0.4</v>
      </c>
      <c r="I89" s="17">
        <v>0.2</v>
      </c>
      <c r="J89" s="17">
        <v>1.2000000000000002</v>
      </c>
      <c r="K89" s="17">
        <v>0.8</v>
      </c>
      <c r="L89" s="17">
        <v>1</v>
      </c>
      <c r="M89" s="17">
        <v>0.60000000000000009</v>
      </c>
      <c r="N89" s="18">
        <f t="shared" si="4"/>
        <v>5.2000000000000011</v>
      </c>
      <c r="O89" s="19">
        <f t="shared" si="5"/>
        <v>15.400000000000002</v>
      </c>
      <c r="Q89" s="37"/>
    </row>
    <row r="90" spans="1:17" ht="18.75">
      <c r="A90" s="14">
        <v>85</v>
      </c>
      <c r="B90" s="12" t="s">
        <v>322</v>
      </c>
      <c r="C90" s="11" t="s">
        <v>325</v>
      </c>
      <c r="D90" s="28" t="s">
        <v>15</v>
      </c>
      <c r="E90" s="29">
        <v>6</v>
      </c>
      <c r="F90" s="30">
        <v>5.4</v>
      </c>
      <c r="G90" s="16">
        <v>0.4</v>
      </c>
      <c r="H90" s="17">
        <v>0.60000000000000009</v>
      </c>
      <c r="I90" s="17">
        <v>0.4</v>
      </c>
      <c r="J90" s="17">
        <v>0.60000000000000009</v>
      </c>
      <c r="K90" s="17">
        <v>0.8</v>
      </c>
      <c r="L90" s="17">
        <v>0.60000000000000009</v>
      </c>
      <c r="M90" s="17">
        <v>0.60000000000000009</v>
      </c>
      <c r="N90" s="18">
        <f t="shared" si="4"/>
        <v>4</v>
      </c>
      <c r="O90" s="19">
        <f t="shared" si="5"/>
        <v>15.4</v>
      </c>
      <c r="Q90" s="37"/>
    </row>
    <row r="91" spans="1:17" ht="18.75">
      <c r="A91" s="14">
        <v>86</v>
      </c>
      <c r="B91" s="12" t="s">
        <v>320</v>
      </c>
      <c r="C91" s="11" t="s">
        <v>323</v>
      </c>
      <c r="D91" s="28" t="s">
        <v>14</v>
      </c>
      <c r="E91" s="29">
        <v>4.75</v>
      </c>
      <c r="F91" s="30">
        <v>6.6</v>
      </c>
      <c r="G91" s="16">
        <v>0.8</v>
      </c>
      <c r="H91" s="17">
        <v>0.4</v>
      </c>
      <c r="I91" s="17">
        <v>0.60000000000000009</v>
      </c>
      <c r="J91" s="17">
        <v>0.60000000000000009</v>
      </c>
      <c r="K91" s="17">
        <v>0.8</v>
      </c>
      <c r="L91" s="17">
        <v>0.8</v>
      </c>
      <c r="M91" s="17">
        <v>0</v>
      </c>
      <c r="N91" s="18">
        <f t="shared" si="4"/>
        <v>4</v>
      </c>
      <c r="O91" s="19">
        <f t="shared" si="5"/>
        <v>15.35</v>
      </c>
      <c r="Q91" s="37"/>
    </row>
    <row r="92" spans="1:17" ht="18.75">
      <c r="A92" s="14">
        <v>87</v>
      </c>
      <c r="B92" s="12" t="s">
        <v>248</v>
      </c>
      <c r="C92" s="39" t="s">
        <v>249</v>
      </c>
      <c r="D92" s="28" t="s">
        <v>16</v>
      </c>
      <c r="E92" s="29">
        <v>5.25</v>
      </c>
      <c r="F92" s="30">
        <v>4.8</v>
      </c>
      <c r="G92" s="20">
        <v>0.60000000000000009</v>
      </c>
      <c r="H92" s="21">
        <v>0.8</v>
      </c>
      <c r="I92" s="21">
        <v>0.60000000000000009</v>
      </c>
      <c r="J92" s="21">
        <v>0.8</v>
      </c>
      <c r="K92" s="21">
        <v>1</v>
      </c>
      <c r="L92" s="21">
        <v>0.8</v>
      </c>
      <c r="M92" s="21">
        <v>0.60000000000000009</v>
      </c>
      <c r="N92" s="18">
        <f t="shared" si="4"/>
        <v>5.2000000000000011</v>
      </c>
      <c r="O92" s="19">
        <f t="shared" si="5"/>
        <v>15.25</v>
      </c>
      <c r="Q92" s="37"/>
    </row>
    <row r="93" spans="1:17" ht="18.75">
      <c r="A93" s="14">
        <v>88</v>
      </c>
      <c r="B93" s="12" t="s">
        <v>236</v>
      </c>
      <c r="C93" s="39" t="s">
        <v>237</v>
      </c>
      <c r="D93" s="28" t="s">
        <v>16</v>
      </c>
      <c r="E93" s="31">
        <v>5</v>
      </c>
      <c r="F93" s="30">
        <v>5</v>
      </c>
      <c r="G93" s="20">
        <v>0.4</v>
      </c>
      <c r="H93" s="21">
        <v>0.8</v>
      </c>
      <c r="I93" s="21">
        <v>0.60000000000000009</v>
      </c>
      <c r="J93" s="21">
        <v>1</v>
      </c>
      <c r="K93" s="21">
        <v>1.2000000000000002</v>
      </c>
      <c r="L93" s="21">
        <v>0.8</v>
      </c>
      <c r="M93" s="21">
        <v>0.4</v>
      </c>
      <c r="N93" s="18">
        <f t="shared" si="4"/>
        <v>5.2</v>
      </c>
      <c r="O93" s="19">
        <f t="shared" si="5"/>
        <v>15.2</v>
      </c>
      <c r="Q93" s="37"/>
    </row>
    <row r="94" spans="1:17" ht="18.75">
      <c r="A94" s="14">
        <v>89</v>
      </c>
      <c r="B94" s="12" t="s">
        <v>262</v>
      </c>
      <c r="C94" s="39" t="s">
        <v>263</v>
      </c>
      <c r="D94" s="28" t="s">
        <v>17</v>
      </c>
      <c r="E94" s="29">
        <v>5.25</v>
      </c>
      <c r="F94" s="30">
        <v>3.8</v>
      </c>
      <c r="G94" s="16">
        <v>1.2</v>
      </c>
      <c r="H94" s="17">
        <v>0.8</v>
      </c>
      <c r="I94" s="17">
        <v>1</v>
      </c>
      <c r="J94" s="17">
        <v>1</v>
      </c>
      <c r="K94" s="17">
        <v>0.8</v>
      </c>
      <c r="L94" s="17">
        <v>0.8</v>
      </c>
      <c r="M94" s="17">
        <v>0.6</v>
      </c>
      <c r="N94" s="18">
        <v>6.2</v>
      </c>
      <c r="O94" s="19">
        <v>15.25</v>
      </c>
    </row>
    <row r="95" spans="1:17" ht="15.75">
      <c r="A95" s="14">
        <v>90</v>
      </c>
      <c r="B95" s="10" t="s">
        <v>156</v>
      </c>
      <c r="C95" s="39" t="s">
        <v>157</v>
      </c>
      <c r="D95" s="28" t="s">
        <v>17</v>
      </c>
      <c r="E95" s="29">
        <v>3.75</v>
      </c>
      <c r="F95" s="30">
        <v>4.5999999999999996</v>
      </c>
      <c r="G95" s="20">
        <v>0.60000000000000009</v>
      </c>
      <c r="H95" s="21">
        <v>0.8</v>
      </c>
      <c r="I95" s="17">
        <v>0.60000000000000009</v>
      </c>
      <c r="J95" s="21">
        <v>1</v>
      </c>
      <c r="K95" s="21">
        <v>1.2000000000000002</v>
      </c>
      <c r="L95" s="21">
        <v>1</v>
      </c>
      <c r="M95" s="21">
        <v>1.6</v>
      </c>
      <c r="N95" s="18">
        <f t="shared" ref="N95:N126" si="6">+M95+L95+K95+J95+I95+H95+G95</f>
        <v>6.8000000000000007</v>
      </c>
      <c r="O95" s="19">
        <f t="shared" ref="O95:O126" si="7">+N95+F95+E95</f>
        <v>15.15</v>
      </c>
      <c r="Q95" s="37"/>
    </row>
    <row r="96" spans="1:17" ht="15.75">
      <c r="A96" s="14">
        <v>91</v>
      </c>
      <c r="B96" s="10" t="s">
        <v>58</v>
      </c>
      <c r="C96" s="11" t="s">
        <v>59</v>
      </c>
      <c r="D96" s="28" t="s">
        <v>15</v>
      </c>
      <c r="E96" s="29">
        <v>3</v>
      </c>
      <c r="F96" s="30">
        <v>7.4</v>
      </c>
      <c r="G96" s="16">
        <v>0.60000000000000009</v>
      </c>
      <c r="H96" s="17">
        <v>0.60000000000000009</v>
      </c>
      <c r="I96" s="17">
        <v>0.60000000000000009</v>
      </c>
      <c r="J96" s="17">
        <v>0.60000000000000009</v>
      </c>
      <c r="K96" s="17">
        <v>0.8</v>
      </c>
      <c r="L96" s="17">
        <v>0.8</v>
      </c>
      <c r="M96" s="17">
        <v>0.60000000000000009</v>
      </c>
      <c r="N96" s="18">
        <f t="shared" si="6"/>
        <v>4.5999999999999996</v>
      </c>
      <c r="O96" s="19">
        <f t="shared" si="7"/>
        <v>15</v>
      </c>
      <c r="Q96" s="37"/>
    </row>
    <row r="97" spans="1:17" ht="18.75">
      <c r="A97" s="14">
        <v>92</v>
      </c>
      <c r="B97" s="12" t="s">
        <v>217</v>
      </c>
      <c r="C97" s="11" t="s">
        <v>218</v>
      </c>
      <c r="D97" s="28" t="s">
        <v>15</v>
      </c>
      <c r="E97" s="15">
        <v>4.5</v>
      </c>
      <c r="F97" s="30">
        <v>5.6</v>
      </c>
      <c r="G97" s="20">
        <v>0.60000000000000009</v>
      </c>
      <c r="H97" s="21">
        <v>0.8</v>
      </c>
      <c r="I97" s="21">
        <v>0.2</v>
      </c>
      <c r="J97" s="21">
        <v>0.8</v>
      </c>
      <c r="K97" s="21">
        <v>0.60000000000000009</v>
      </c>
      <c r="L97" s="21">
        <v>1</v>
      </c>
      <c r="M97" s="21">
        <v>0.8</v>
      </c>
      <c r="N97" s="18">
        <f t="shared" si="6"/>
        <v>4.8000000000000007</v>
      </c>
      <c r="O97" s="19">
        <f t="shared" si="7"/>
        <v>14.9</v>
      </c>
      <c r="Q97" s="37"/>
    </row>
    <row r="98" spans="1:17" ht="15.75">
      <c r="A98" s="14">
        <v>93</v>
      </c>
      <c r="B98" s="10" t="s">
        <v>37</v>
      </c>
      <c r="C98" s="41" t="s">
        <v>38</v>
      </c>
      <c r="D98" s="28" t="s">
        <v>15</v>
      </c>
      <c r="E98" s="29">
        <v>4</v>
      </c>
      <c r="F98" s="30">
        <v>4.8</v>
      </c>
      <c r="G98" s="16">
        <v>0.60000000000000009</v>
      </c>
      <c r="H98" s="17">
        <v>0.8</v>
      </c>
      <c r="I98" s="17">
        <v>0.8</v>
      </c>
      <c r="J98" s="17">
        <v>0.60000000000000009</v>
      </c>
      <c r="K98" s="17">
        <v>1</v>
      </c>
      <c r="L98" s="17">
        <v>1</v>
      </c>
      <c r="M98" s="17">
        <v>1.2000000000000002</v>
      </c>
      <c r="N98" s="18">
        <f t="shared" si="6"/>
        <v>6</v>
      </c>
      <c r="O98" s="19">
        <f t="shared" si="7"/>
        <v>14.8</v>
      </c>
      <c r="Q98" s="37"/>
    </row>
    <row r="99" spans="1:17" ht="15.75">
      <c r="A99" s="14">
        <v>94</v>
      </c>
      <c r="B99" s="10" t="s">
        <v>176</v>
      </c>
      <c r="C99" s="11" t="s">
        <v>177</v>
      </c>
      <c r="D99" s="28" t="s">
        <v>15</v>
      </c>
      <c r="E99" s="31">
        <v>6</v>
      </c>
      <c r="F99" s="30">
        <v>5.2</v>
      </c>
      <c r="G99" s="16">
        <v>0.4</v>
      </c>
      <c r="H99" s="17">
        <v>0.2</v>
      </c>
      <c r="I99" s="17">
        <v>0.4</v>
      </c>
      <c r="J99" s="17">
        <v>0.4</v>
      </c>
      <c r="K99" s="17">
        <v>0.60000000000000009</v>
      </c>
      <c r="L99" s="17">
        <v>1</v>
      </c>
      <c r="M99" s="17">
        <v>0.60000000000000009</v>
      </c>
      <c r="N99" s="18">
        <f t="shared" si="6"/>
        <v>3.6</v>
      </c>
      <c r="O99" s="19">
        <f t="shared" si="7"/>
        <v>14.8</v>
      </c>
      <c r="Q99" s="37"/>
    </row>
    <row r="100" spans="1:17" ht="18.75">
      <c r="A100" s="14">
        <v>95</v>
      </c>
      <c r="B100" s="12" t="s">
        <v>276</v>
      </c>
      <c r="C100" s="39" t="s">
        <v>277</v>
      </c>
      <c r="D100" s="28" t="s">
        <v>17</v>
      </c>
      <c r="E100" s="29">
        <v>3.75</v>
      </c>
      <c r="F100" s="30">
        <v>7.2</v>
      </c>
      <c r="G100" s="16">
        <v>0.4</v>
      </c>
      <c r="H100" s="17">
        <v>0.2</v>
      </c>
      <c r="I100" s="17">
        <v>0.4</v>
      </c>
      <c r="J100" s="17">
        <v>0.60000000000000009</v>
      </c>
      <c r="K100" s="17">
        <v>0.8</v>
      </c>
      <c r="L100" s="17">
        <v>0.8</v>
      </c>
      <c r="M100" s="17">
        <v>0.60000000000000009</v>
      </c>
      <c r="N100" s="18">
        <f t="shared" si="6"/>
        <v>3.8000000000000003</v>
      </c>
      <c r="O100" s="19">
        <f t="shared" si="7"/>
        <v>14.75</v>
      </c>
      <c r="Q100" s="37"/>
    </row>
    <row r="101" spans="1:17" ht="18.75">
      <c r="A101" s="14">
        <v>96</v>
      </c>
      <c r="B101" s="12" t="s">
        <v>246</v>
      </c>
      <c r="C101" s="11" t="s">
        <v>247</v>
      </c>
      <c r="D101" s="28" t="s">
        <v>15</v>
      </c>
      <c r="E101" s="29">
        <v>4.25</v>
      </c>
      <c r="F101" s="30">
        <v>4.8</v>
      </c>
      <c r="G101" s="20">
        <v>1</v>
      </c>
      <c r="H101" s="21">
        <v>0.8</v>
      </c>
      <c r="I101" s="21">
        <v>0.60000000000000009</v>
      </c>
      <c r="J101" s="21">
        <v>1</v>
      </c>
      <c r="K101" s="21">
        <v>0.8</v>
      </c>
      <c r="L101" s="21">
        <v>0.8</v>
      </c>
      <c r="M101" s="21">
        <v>0.60000000000000009</v>
      </c>
      <c r="N101" s="18">
        <f t="shared" si="6"/>
        <v>5.6000000000000005</v>
      </c>
      <c r="O101" s="19">
        <f t="shared" si="7"/>
        <v>14.65</v>
      </c>
      <c r="Q101" s="37"/>
    </row>
    <row r="102" spans="1:17" ht="15.75">
      <c r="A102" s="14">
        <v>97</v>
      </c>
      <c r="B102" s="10" t="s">
        <v>126</v>
      </c>
      <c r="C102" s="11" t="s">
        <v>127</v>
      </c>
      <c r="D102" s="28" t="s">
        <v>15</v>
      </c>
      <c r="E102" s="29">
        <v>4.75</v>
      </c>
      <c r="F102" s="30">
        <v>5.8</v>
      </c>
      <c r="G102" s="29">
        <v>0.2</v>
      </c>
      <c r="H102" s="29">
        <v>0.60000000000000009</v>
      </c>
      <c r="I102" s="29">
        <v>0.8</v>
      </c>
      <c r="J102" s="29">
        <v>0.60000000000000009</v>
      </c>
      <c r="K102" s="29">
        <v>0.60000000000000009</v>
      </c>
      <c r="L102" s="29">
        <v>0.60000000000000009</v>
      </c>
      <c r="M102" s="29">
        <v>0.60000000000000009</v>
      </c>
      <c r="N102" s="18">
        <f t="shared" si="6"/>
        <v>4</v>
      </c>
      <c r="O102" s="19">
        <f t="shared" si="7"/>
        <v>14.55</v>
      </c>
      <c r="Q102" s="37"/>
    </row>
    <row r="103" spans="1:17" ht="15.75">
      <c r="A103" s="14">
        <v>98</v>
      </c>
      <c r="B103" s="10" t="s">
        <v>87</v>
      </c>
      <c r="C103" s="39" t="s">
        <v>88</v>
      </c>
      <c r="D103" s="28" t="s">
        <v>17</v>
      </c>
      <c r="E103" s="31">
        <v>5</v>
      </c>
      <c r="F103" s="30">
        <v>4.4000000000000004</v>
      </c>
      <c r="G103" s="29">
        <v>0.4</v>
      </c>
      <c r="H103" s="29">
        <v>1</v>
      </c>
      <c r="I103" s="29">
        <v>0.60000000000000009</v>
      </c>
      <c r="J103" s="29">
        <v>1</v>
      </c>
      <c r="K103" s="29">
        <v>1</v>
      </c>
      <c r="L103" s="29">
        <v>0.60000000000000009</v>
      </c>
      <c r="M103" s="29">
        <v>0.4</v>
      </c>
      <c r="N103" s="18">
        <f t="shared" si="6"/>
        <v>5</v>
      </c>
      <c r="O103" s="19">
        <f t="shared" si="7"/>
        <v>14.4</v>
      </c>
      <c r="Q103" s="37"/>
    </row>
    <row r="104" spans="1:17" ht="15.75">
      <c r="A104" s="14">
        <v>99</v>
      </c>
      <c r="B104" s="10" t="s">
        <v>134</v>
      </c>
      <c r="C104" s="39" t="s">
        <v>135</v>
      </c>
      <c r="D104" s="28" t="s">
        <v>17</v>
      </c>
      <c r="E104" s="29">
        <v>6</v>
      </c>
      <c r="F104" s="30">
        <v>4.4000000000000004</v>
      </c>
      <c r="G104" s="29">
        <v>0.60000000000000009</v>
      </c>
      <c r="H104" s="29">
        <v>0.4</v>
      </c>
      <c r="I104" s="29">
        <v>0.4</v>
      </c>
      <c r="J104" s="29">
        <v>0.4</v>
      </c>
      <c r="K104" s="29">
        <v>0.4</v>
      </c>
      <c r="L104" s="29">
        <v>0.8</v>
      </c>
      <c r="M104" s="29">
        <v>1</v>
      </c>
      <c r="N104" s="18">
        <f t="shared" si="6"/>
        <v>4</v>
      </c>
      <c r="O104" s="19">
        <f t="shared" si="7"/>
        <v>14.4</v>
      </c>
      <c r="Q104" s="37"/>
    </row>
    <row r="105" spans="1:17" ht="18.75">
      <c r="A105" s="14">
        <v>100</v>
      </c>
      <c r="B105" s="12" t="s">
        <v>254</v>
      </c>
      <c r="C105" s="11" t="s">
        <v>255</v>
      </c>
      <c r="D105" s="28" t="s">
        <v>15</v>
      </c>
      <c r="E105" s="32">
        <v>4.75</v>
      </c>
      <c r="F105" s="30">
        <v>5.4</v>
      </c>
      <c r="G105" s="29">
        <v>0.4</v>
      </c>
      <c r="H105" s="29">
        <v>0.60000000000000009</v>
      </c>
      <c r="I105" s="29">
        <v>0.8</v>
      </c>
      <c r="J105" s="29">
        <v>0.60000000000000009</v>
      </c>
      <c r="K105" s="29">
        <v>0.60000000000000009</v>
      </c>
      <c r="L105" s="29">
        <v>0.8</v>
      </c>
      <c r="M105" s="29">
        <v>0.4</v>
      </c>
      <c r="N105" s="18">
        <f t="shared" si="6"/>
        <v>4.2</v>
      </c>
      <c r="O105" s="19">
        <f t="shared" si="7"/>
        <v>14.350000000000001</v>
      </c>
      <c r="Q105" s="37"/>
    </row>
    <row r="106" spans="1:17" ht="15.75">
      <c r="A106" s="14">
        <v>101</v>
      </c>
      <c r="B106" s="10" t="s">
        <v>74</v>
      </c>
      <c r="C106" s="11" t="s">
        <v>75</v>
      </c>
      <c r="D106" s="28" t="s">
        <v>15</v>
      </c>
      <c r="E106" s="42">
        <v>6.25</v>
      </c>
      <c r="F106" s="30">
        <v>3</v>
      </c>
      <c r="G106" s="29">
        <v>1</v>
      </c>
      <c r="H106" s="29">
        <v>0.4</v>
      </c>
      <c r="I106" s="29">
        <v>0.8</v>
      </c>
      <c r="J106" s="29">
        <v>0.60000000000000009</v>
      </c>
      <c r="K106" s="29">
        <v>0.8</v>
      </c>
      <c r="L106" s="29">
        <v>1</v>
      </c>
      <c r="M106" s="29">
        <v>0.4</v>
      </c>
      <c r="N106" s="18">
        <f t="shared" si="6"/>
        <v>5.0000000000000009</v>
      </c>
      <c r="O106" s="19">
        <f t="shared" si="7"/>
        <v>14.25</v>
      </c>
      <c r="Q106" s="37"/>
    </row>
    <row r="107" spans="1:17" ht="15.75">
      <c r="A107" s="14">
        <v>102</v>
      </c>
      <c r="B107" s="10" t="s">
        <v>105</v>
      </c>
      <c r="C107" s="39" t="s">
        <v>106</v>
      </c>
      <c r="D107" s="28" t="s">
        <v>16</v>
      </c>
      <c r="E107" s="32">
        <v>5.25</v>
      </c>
      <c r="F107" s="30">
        <v>4.4000000000000004</v>
      </c>
      <c r="G107" s="29">
        <v>0.60000000000000009</v>
      </c>
      <c r="H107" s="29">
        <v>0.4</v>
      </c>
      <c r="I107" s="29">
        <v>0.60000000000000009</v>
      </c>
      <c r="J107" s="29">
        <v>0.60000000000000009</v>
      </c>
      <c r="K107" s="29">
        <v>1</v>
      </c>
      <c r="L107" s="29">
        <v>1</v>
      </c>
      <c r="M107" s="29">
        <v>0.4</v>
      </c>
      <c r="N107" s="18">
        <f t="shared" si="6"/>
        <v>4.5999999999999996</v>
      </c>
      <c r="O107" s="19">
        <f t="shared" si="7"/>
        <v>14.25</v>
      </c>
      <c r="Q107" s="37"/>
    </row>
    <row r="108" spans="1:17" ht="15.75">
      <c r="A108" s="14">
        <v>103</v>
      </c>
      <c r="B108" s="10" t="s">
        <v>172</v>
      </c>
      <c r="C108" s="39" t="s">
        <v>173</v>
      </c>
      <c r="D108" s="28" t="s">
        <v>17</v>
      </c>
      <c r="E108" s="42">
        <v>5</v>
      </c>
      <c r="F108" s="30">
        <v>4</v>
      </c>
      <c r="G108" s="15">
        <v>0.60000000000000009</v>
      </c>
      <c r="H108" s="15">
        <v>1</v>
      </c>
      <c r="I108" s="15">
        <v>0.8</v>
      </c>
      <c r="J108" s="15">
        <v>0.4</v>
      </c>
      <c r="K108" s="15">
        <v>0.8</v>
      </c>
      <c r="L108" s="15">
        <v>1</v>
      </c>
      <c r="M108" s="15">
        <v>0.60000000000000009</v>
      </c>
      <c r="N108" s="18">
        <f t="shared" si="6"/>
        <v>5.2000000000000011</v>
      </c>
      <c r="O108" s="19">
        <f t="shared" si="7"/>
        <v>14.200000000000001</v>
      </c>
      <c r="Q108" s="37"/>
    </row>
    <row r="109" spans="1:17" ht="15.75">
      <c r="A109" s="14">
        <v>104</v>
      </c>
      <c r="B109" s="10" t="s">
        <v>66</v>
      </c>
      <c r="C109" s="11" t="s">
        <v>67</v>
      </c>
      <c r="D109" s="28" t="s">
        <v>15</v>
      </c>
      <c r="E109" s="32">
        <v>4.5</v>
      </c>
      <c r="F109" s="30">
        <v>4.5999999999999996</v>
      </c>
      <c r="G109" s="15">
        <v>0.60000000000000009</v>
      </c>
      <c r="H109" s="15">
        <v>0.8</v>
      </c>
      <c r="I109" s="15">
        <v>0.4</v>
      </c>
      <c r="J109" s="15">
        <v>0.60000000000000009</v>
      </c>
      <c r="K109" s="15">
        <v>0.8</v>
      </c>
      <c r="L109" s="15">
        <v>1</v>
      </c>
      <c r="M109" s="15">
        <v>0.60000000000000009</v>
      </c>
      <c r="N109" s="18">
        <f t="shared" si="6"/>
        <v>4.8000000000000007</v>
      </c>
      <c r="O109" s="19">
        <f t="shared" si="7"/>
        <v>13.9</v>
      </c>
      <c r="Q109" s="37"/>
    </row>
    <row r="110" spans="1:17" ht="18.75">
      <c r="A110" s="14">
        <v>105</v>
      </c>
      <c r="B110" s="12" t="s">
        <v>228</v>
      </c>
      <c r="C110" s="39" t="s">
        <v>229</v>
      </c>
      <c r="D110" s="28" t="s">
        <v>17</v>
      </c>
      <c r="E110" s="42">
        <v>4.5</v>
      </c>
      <c r="F110" s="30">
        <v>5</v>
      </c>
      <c r="G110" s="29">
        <v>0.60000000000000009</v>
      </c>
      <c r="H110" s="29">
        <v>0.4</v>
      </c>
      <c r="I110" s="29">
        <v>0.4</v>
      </c>
      <c r="J110" s="29">
        <v>0.8</v>
      </c>
      <c r="K110" s="29">
        <v>0.8</v>
      </c>
      <c r="L110" s="29">
        <v>1</v>
      </c>
      <c r="M110" s="29">
        <v>0.4</v>
      </c>
      <c r="N110" s="18">
        <f t="shared" si="6"/>
        <v>4.4000000000000004</v>
      </c>
      <c r="O110" s="19">
        <f t="shared" si="7"/>
        <v>13.9</v>
      </c>
      <c r="Q110" s="37"/>
    </row>
    <row r="111" spans="1:17" ht="15.75">
      <c r="A111" s="14">
        <v>106</v>
      </c>
      <c r="B111" s="10" t="s">
        <v>44</v>
      </c>
      <c r="C111" s="11" t="s">
        <v>45</v>
      </c>
      <c r="D111" s="28" t="s">
        <v>15</v>
      </c>
      <c r="E111" s="32">
        <v>6.25</v>
      </c>
      <c r="F111" s="30">
        <v>4</v>
      </c>
      <c r="G111" s="15">
        <v>0.4</v>
      </c>
      <c r="H111" s="15">
        <v>0.60000000000000009</v>
      </c>
      <c r="I111" s="15">
        <v>0.60000000000000009</v>
      </c>
      <c r="J111" s="15">
        <v>0.4</v>
      </c>
      <c r="K111" s="15">
        <v>0.60000000000000009</v>
      </c>
      <c r="L111" s="15">
        <v>0.8</v>
      </c>
      <c r="M111" s="15">
        <v>0.2</v>
      </c>
      <c r="N111" s="18">
        <f t="shared" si="6"/>
        <v>3.6</v>
      </c>
      <c r="O111" s="19">
        <f t="shared" si="7"/>
        <v>13.85</v>
      </c>
      <c r="Q111" s="37"/>
    </row>
    <row r="112" spans="1:17" ht="15.75">
      <c r="A112" s="14">
        <v>107</v>
      </c>
      <c r="B112" s="10" t="s">
        <v>213</v>
      </c>
      <c r="C112" s="11" t="s">
        <v>214</v>
      </c>
      <c r="D112" s="28" t="s">
        <v>14</v>
      </c>
      <c r="E112" s="29">
        <v>5</v>
      </c>
      <c r="F112" s="30">
        <v>5.2</v>
      </c>
      <c r="G112" s="29">
        <v>0.60000000000000009</v>
      </c>
      <c r="H112" s="29">
        <v>0.4</v>
      </c>
      <c r="I112" s="29">
        <v>0.4</v>
      </c>
      <c r="J112" s="29">
        <v>0.2</v>
      </c>
      <c r="K112" s="29">
        <v>0.4</v>
      </c>
      <c r="L112" s="29">
        <v>0.8</v>
      </c>
      <c r="M112" s="29">
        <v>0.8</v>
      </c>
      <c r="N112" s="18">
        <f t="shared" si="6"/>
        <v>3.6</v>
      </c>
      <c r="O112" s="19">
        <f t="shared" si="7"/>
        <v>13.8</v>
      </c>
      <c r="Q112" s="37"/>
    </row>
    <row r="113" spans="1:17" ht="18.75">
      <c r="A113" s="14">
        <v>108</v>
      </c>
      <c r="B113" s="12" t="s">
        <v>312</v>
      </c>
      <c r="C113" s="39" t="s">
        <v>315</v>
      </c>
      <c r="D113" s="28" t="s">
        <v>16</v>
      </c>
      <c r="E113" s="29">
        <v>4</v>
      </c>
      <c r="F113" s="30">
        <v>6</v>
      </c>
      <c r="G113" s="15">
        <v>0.2</v>
      </c>
      <c r="H113" s="15">
        <v>0.4</v>
      </c>
      <c r="I113" s="15">
        <v>0.4</v>
      </c>
      <c r="J113" s="15">
        <v>0.60000000000000009</v>
      </c>
      <c r="K113" s="15">
        <v>1</v>
      </c>
      <c r="L113" s="15">
        <v>1</v>
      </c>
      <c r="M113" s="15">
        <v>0.2</v>
      </c>
      <c r="N113" s="18">
        <f t="shared" si="6"/>
        <v>3.8000000000000003</v>
      </c>
      <c r="O113" s="19">
        <f t="shared" si="7"/>
        <v>13.8</v>
      </c>
      <c r="Q113" s="37"/>
    </row>
    <row r="114" spans="1:17" ht="15.75">
      <c r="A114" s="14">
        <v>109</v>
      </c>
      <c r="B114" s="10" t="s">
        <v>154</v>
      </c>
      <c r="C114" s="39" t="s">
        <v>155</v>
      </c>
      <c r="D114" s="28" t="s">
        <v>16</v>
      </c>
      <c r="E114" s="29">
        <v>3.25</v>
      </c>
      <c r="F114" s="30">
        <v>5.8</v>
      </c>
      <c r="G114" s="29">
        <v>0.8</v>
      </c>
      <c r="H114" s="29">
        <v>0.4</v>
      </c>
      <c r="I114" s="29">
        <v>0.60000000000000009</v>
      </c>
      <c r="J114" s="29">
        <v>0.60000000000000009</v>
      </c>
      <c r="K114" s="29">
        <v>0.8</v>
      </c>
      <c r="L114" s="29">
        <v>0.8</v>
      </c>
      <c r="M114" s="29">
        <v>0.4</v>
      </c>
      <c r="N114" s="18">
        <f t="shared" si="6"/>
        <v>4.4000000000000004</v>
      </c>
      <c r="O114" s="19">
        <f t="shared" si="7"/>
        <v>13.45</v>
      </c>
      <c r="Q114" s="37"/>
    </row>
    <row r="115" spans="1:17" ht="15.75">
      <c r="A115" s="14">
        <v>110</v>
      </c>
      <c r="B115" s="10" t="s">
        <v>91</v>
      </c>
      <c r="C115" s="11" t="s">
        <v>92</v>
      </c>
      <c r="D115" s="28" t="s">
        <v>15</v>
      </c>
      <c r="E115" s="29">
        <v>5</v>
      </c>
      <c r="F115" s="30">
        <v>4.5999999999999996</v>
      </c>
      <c r="G115" s="29">
        <v>0.8</v>
      </c>
      <c r="H115" s="29">
        <v>0.60000000000000009</v>
      </c>
      <c r="I115" s="29">
        <v>0.4</v>
      </c>
      <c r="J115" s="29">
        <v>0</v>
      </c>
      <c r="K115" s="29">
        <v>0.60000000000000009</v>
      </c>
      <c r="L115" s="29">
        <v>0.8</v>
      </c>
      <c r="M115" s="29">
        <v>0.60000000000000009</v>
      </c>
      <c r="N115" s="18">
        <f t="shared" si="6"/>
        <v>3.8</v>
      </c>
      <c r="O115" s="19">
        <f t="shared" si="7"/>
        <v>13.399999999999999</v>
      </c>
      <c r="Q115" s="37"/>
    </row>
    <row r="116" spans="1:17" ht="15.75">
      <c r="A116" s="14">
        <v>111</v>
      </c>
      <c r="B116" s="10" t="s">
        <v>46</v>
      </c>
      <c r="C116" s="39" t="s">
        <v>47</v>
      </c>
      <c r="D116" s="28" t="s">
        <v>16</v>
      </c>
      <c r="E116" s="29">
        <v>2.25</v>
      </c>
      <c r="F116" s="30">
        <v>6</v>
      </c>
      <c r="G116" s="15">
        <v>1.2000000000000002</v>
      </c>
      <c r="H116" s="15">
        <v>0</v>
      </c>
      <c r="I116" s="15">
        <v>0.4</v>
      </c>
      <c r="J116" s="15">
        <v>1.2000000000000002</v>
      </c>
      <c r="K116" s="15">
        <v>0.8</v>
      </c>
      <c r="L116" s="15">
        <v>0.60000000000000009</v>
      </c>
      <c r="M116" s="15">
        <v>0.8</v>
      </c>
      <c r="N116" s="18">
        <f t="shared" si="6"/>
        <v>5</v>
      </c>
      <c r="O116" s="19">
        <f t="shared" si="7"/>
        <v>13.25</v>
      </c>
      <c r="Q116" s="37"/>
    </row>
    <row r="117" spans="1:17" ht="15.75">
      <c r="A117" s="14">
        <v>112</v>
      </c>
      <c r="B117" s="10" t="s">
        <v>52</v>
      </c>
      <c r="C117" s="39" t="s">
        <v>53</v>
      </c>
      <c r="D117" s="28" t="s">
        <v>17</v>
      </c>
      <c r="E117" s="29">
        <v>5</v>
      </c>
      <c r="F117" s="30">
        <v>3.4</v>
      </c>
      <c r="G117" s="15">
        <v>0.8</v>
      </c>
      <c r="H117" s="15">
        <v>0.8</v>
      </c>
      <c r="I117" s="15">
        <v>0.2</v>
      </c>
      <c r="J117" s="15">
        <v>0.8</v>
      </c>
      <c r="K117" s="15">
        <v>0.8</v>
      </c>
      <c r="L117" s="15">
        <v>1</v>
      </c>
      <c r="M117" s="15">
        <v>0.4</v>
      </c>
      <c r="N117" s="18">
        <f t="shared" si="6"/>
        <v>4.8</v>
      </c>
      <c r="O117" s="19">
        <f t="shared" si="7"/>
        <v>13.2</v>
      </c>
      <c r="Q117" s="37"/>
    </row>
    <row r="118" spans="1:17" ht="18.75">
      <c r="A118" s="14">
        <v>113</v>
      </c>
      <c r="B118" s="12" t="s">
        <v>260</v>
      </c>
      <c r="C118" s="39" t="s">
        <v>261</v>
      </c>
      <c r="D118" s="28" t="s">
        <v>17</v>
      </c>
      <c r="E118" s="29">
        <v>2.25</v>
      </c>
      <c r="F118" s="30">
        <v>6.6</v>
      </c>
      <c r="G118" s="15">
        <v>0.60000000000000009</v>
      </c>
      <c r="H118" s="15">
        <v>0.2</v>
      </c>
      <c r="I118" s="15">
        <v>0.4</v>
      </c>
      <c r="J118" s="15">
        <v>0.2</v>
      </c>
      <c r="K118" s="15">
        <v>0.8</v>
      </c>
      <c r="L118" s="15">
        <v>0.8</v>
      </c>
      <c r="M118" s="15">
        <v>1.2000000000000002</v>
      </c>
      <c r="N118" s="18">
        <f t="shared" si="6"/>
        <v>4.2</v>
      </c>
      <c r="O118" s="19">
        <f t="shared" si="7"/>
        <v>13.05</v>
      </c>
      <c r="Q118" s="37"/>
    </row>
    <row r="119" spans="1:17" ht="15.75">
      <c r="A119" s="14">
        <v>114</v>
      </c>
      <c r="B119" s="10" t="s">
        <v>48</v>
      </c>
      <c r="C119" s="39" t="s">
        <v>49</v>
      </c>
      <c r="D119" s="28" t="s">
        <v>16</v>
      </c>
      <c r="E119" s="29">
        <v>2.5</v>
      </c>
      <c r="F119" s="30">
        <v>6</v>
      </c>
      <c r="G119" s="15">
        <v>0.8</v>
      </c>
      <c r="H119" s="15">
        <v>0.60000000000000009</v>
      </c>
      <c r="I119" s="15">
        <v>0.60000000000000009</v>
      </c>
      <c r="J119" s="15">
        <v>0.8</v>
      </c>
      <c r="K119" s="15">
        <v>1</v>
      </c>
      <c r="L119" s="15">
        <v>0.60000000000000009</v>
      </c>
      <c r="M119" s="15">
        <v>0</v>
      </c>
      <c r="N119" s="18">
        <f t="shared" si="6"/>
        <v>4.4000000000000004</v>
      </c>
      <c r="O119" s="19">
        <f t="shared" si="7"/>
        <v>12.9</v>
      </c>
      <c r="Q119" s="37"/>
    </row>
    <row r="120" spans="1:17" ht="15.75">
      <c r="A120" s="14">
        <v>115</v>
      </c>
      <c r="B120" s="10" t="s">
        <v>80</v>
      </c>
      <c r="C120" s="39" t="s">
        <v>81</v>
      </c>
      <c r="D120" s="28" t="s">
        <v>17</v>
      </c>
      <c r="E120" s="29">
        <v>4</v>
      </c>
      <c r="F120" s="30">
        <v>4.8</v>
      </c>
      <c r="G120" s="29">
        <v>0.60000000000000009</v>
      </c>
      <c r="H120" s="29">
        <v>0.60000000000000009</v>
      </c>
      <c r="I120" s="29">
        <v>0.60000000000000009</v>
      </c>
      <c r="J120" s="29">
        <v>0.4</v>
      </c>
      <c r="K120" s="29">
        <v>0.8</v>
      </c>
      <c r="L120" s="29">
        <v>0.8</v>
      </c>
      <c r="M120" s="29">
        <v>0.2</v>
      </c>
      <c r="N120" s="18">
        <f t="shared" si="6"/>
        <v>4</v>
      </c>
      <c r="O120" s="19">
        <f t="shared" si="7"/>
        <v>12.8</v>
      </c>
      <c r="Q120" s="37"/>
    </row>
    <row r="121" spans="1:17" ht="15.75">
      <c r="A121" s="14">
        <v>116</v>
      </c>
      <c r="B121" s="10" t="s">
        <v>132</v>
      </c>
      <c r="C121" s="39" t="s">
        <v>133</v>
      </c>
      <c r="D121" s="28" t="s">
        <v>16</v>
      </c>
      <c r="E121" s="29">
        <v>4.5</v>
      </c>
      <c r="F121" s="30">
        <v>5.4</v>
      </c>
      <c r="G121" s="29">
        <v>0.2</v>
      </c>
      <c r="H121" s="29">
        <v>0.4</v>
      </c>
      <c r="I121" s="15">
        <v>0.2</v>
      </c>
      <c r="J121" s="29">
        <v>0.4</v>
      </c>
      <c r="K121" s="29">
        <v>0.60000000000000009</v>
      </c>
      <c r="L121" s="29">
        <v>0.8</v>
      </c>
      <c r="M121" s="29">
        <v>0.2</v>
      </c>
      <c r="N121" s="18">
        <f t="shared" si="6"/>
        <v>2.8000000000000003</v>
      </c>
      <c r="O121" s="19">
        <f t="shared" si="7"/>
        <v>12.700000000000001</v>
      </c>
      <c r="Q121" s="37"/>
    </row>
    <row r="122" spans="1:17" ht="18.75">
      <c r="A122" s="14">
        <v>117</v>
      </c>
      <c r="B122" s="12" t="s">
        <v>226</v>
      </c>
      <c r="C122" s="39" t="s">
        <v>227</v>
      </c>
      <c r="D122" s="28" t="s">
        <v>16</v>
      </c>
      <c r="E122" s="31">
        <v>4.25</v>
      </c>
      <c r="F122" s="30">
        <v>2.8</v>
      </c>
      <c r="G122" s="29">
        <v>1</v>
      </c>
      <c r="H122" s="29">
        <v>1</v>
      </c>
      <c r="I122" s="29">
        <v>0.8</v>
      </c>
      <c r="J122" s="29">
        <v>1</v>
      </c>
      <c r="K122" s="29">
        <v>0.4</v>
      </c>
      <c r="L122" s="29">
        <v>0.8</v>
      </c>
      <c r="M122" s="29">
        <v>0.60000000000000009</v>
      </c>
      <c r="N122" s="18">
        <f t="shared" si="6"/>
        <v>5.6000000000000005</v>
      </c>
      <c r="O122" s="19">
        <f t="shared" si="7"/>
        <v>12.65</v>
      </c>
      <c r="Q122" s="37"/>
    </row>
    <row r="123" spans="1:17" ht="18.75">
      <c r="A123" s="14">
        <v>118</v>
      </c>
      <c r="B123" s="12" t="s">
        <v>256</v>
      </c>
      <c r="C123" s="39" t="s">
        <v>257</v>
      </c>
      <c r="D123" s="28" t="s">
        <v>16</v>
      </c>
      <c r="E123" s="29">
        <v>3.25</v>
      </c>
      <c r="F123" s="30">
        <v>4.4000000000000004</v>
      </c>
      <c r="G123" s="29">
        <v>0.8</v>
      </c>
      <c r="H123" s="29">
        <v>0.8</v>
      </c>
      <c r="I123" s="29">
        <v>0.4</v>
      </c>
      <c r="J123" s="29">
        <v>1</v>
      </c>
      <c r="K123" s="29">
        <v>0.60000000000000009</v>
      </c>
      <c r="L123" s="29">
        <v>0.8</v>
      </c>
      <c r="M123" s="29">
        <v>0.60000000000000009</v>
      </c>
      <c r="N123" s="18">
        <f t="shared" si="6"/>
        <v>5</v>
      </c>
      <c r="O123" s="19">
        <f t="shared" si="7"/>
        <v>12.65</v>
      </c>
      <c r="Q123" s="37"/>
    </row>
    <row r="124" spans="1:17" ht="15.75">
      <c r="A124" s="14">
        <v>119</v>
      </c>
      <c r="B124" s="10" t="s">
        <v>160</v>
      </c>
      <c r="C124" s="39" t="s">
        <v>161</v>
      </c>
      <c r="D124" s="28" t="s">
        <v>17</v>
      </c>
      <c r="E124" s="29">
        <v>4</v>
      </c>
      <c r="F124" s="30">
        <v>4.5999999999999996</v>
      </c>
      <c r="G124" s="29">
        <v>0.8</v>
      </c>
      <c r="H124" s="29">
        <v>0</v>
      </c>
      <c r="I124" s="29">
        <v>0.4</v>
      </c>
      <c r="J124" s="29">
        <v>0.4</v>
      </c>
      <c r="K124" s="29">
        <v>0.8</v>
      </c>
      <c r="L124" s="29">
        <v>0.8</v>
      </c>
      <c r="M124" s="29">
        <v>0.8</v>
      </c>
      <c r="N124" s="18">
        <f t="shared" si="6"/>
        <v>4</v>
      </c>
      <c r="O124" s="19">
        <f t="shared" si="7"/>
        <v>12.6</v>
      </c>
      <c r="Q124" s="37"/>
    </row>
    <row r="125" spans="1:17" ht="15.75">
      <c r="A125" s="14">
        <v>120</v>
      </c>
      <c r="B125" s="10" t="s">
        <v>60</v>
      </c>
      <c r="C125" s="39" t="s">
        <v>61</v>
      </c>
      <c r="D125" s="28" t="s">
        <v>17</v>
      </c>
      <c r="E125" s="29">
        <v>3.75</v>
      </c>
      <c r="F125" s="30">
        <v>5.2</v>
      </c>
      <c r="G125" s="29">
        <v>0.4</v>
      </c>
      <c r="H125" s="29">
        <v>0.60000000000000009</v>
      </c>
      <c r="I125" s="29">
        <v>0.60000000000000009</v>
      </c>
      <c r="J125" s="29">
        <v>0.4</v>
      </c>
      <c r="K125" s="29">
        <v>0.4</v>
      </c>
      <c r="L125" s="29">
        <v>0.60000000000000009</v>
      </c>
      <c r="M125" s="29">
        <v>0.60000000000000009</v>
      </c>
      <c r="N125" s="18">
        <f t="shared" si="6"/>
        <v>3.6</v>
      </c>
      <c r="O125" s="19">
        <f t="shared" si="7"/>
        <v>12.55</v>
      </c>
      <c r="Q125" s="37"/>
    </row>
    <row r="126" spans="1:17" ht="15.75">
      <c r="A126" s="14">
        <v>121</v>
      </c>
      <c r="B126" s="10" t="s">
        <v>89</v>
      </c>
      <c r="C126" s="11" t="s">
        <v>90</v>
      </c>
      <c r="D126" s="28" t="s">
        <v>14</v>
      </c>
      <c r="E126" s="29">
        <v>3.75</v>
      </c>
      <c r="F126" s="30">
        <v>4.4000000000000004</v>
      </c>
      <c r="G126" s="20">
        <v>0.60000000000000009</v>
      </c>
      <c r="H126" s="21">
        <v>0.60000000000000009</v>
      </c>
      <c r="I126" s="21">
        <v>0.60000000000000009</v>
      </c>
      <c r="J126" s="21">
        <v>0.60000000000000009</v>
      </c>
      <c r="K126" s="21">
        <v>0.8</v>
      </c>
      <c r="L126" s="21">
        <v>0.60000000000000009</v>
      </c>
      <c r="M126" s="21">
        <v>0.60000000000000009</v>
      </c>
      <c r="N126" s="18">
        <f t="shared" si="6"/>
        <v>4.4000000000000004</v>
      </c>
      <c r="O126" s="19">
        <f t="shared" si="7"/>
        <v>12.55</v>
      </c>
      <c r="Q126" s="37"/>
    </row>
    <row r="127" spans="1:17" ht="15.75">
      <c r="A127" s="14">
        <v>122</v>
      </c>
      <c r="B127" s="10" t="s">
        <v>83</v>
      </c>
      <c r="C127" s="39" t="s">
        <v>84</v>
      </c>
      <c r="D127" s="28" t="s">
        <v>17</v>
      </c>
      <c r="E127" s="29">
        <v>5.5</v>
      </c>
      <c r="F127" s="30">
        <v>2.6</v>
      </c>
      <c r="G127" s="20">
        <v>1</v>
      </c>
      <c r="H127" s="21">
        <v>0.4</v>
      </c>
      <c r="I127" s="21">
        <v>0.60000000000000009</v>
      </c>
      <c r="J127" s="21">
        <v>0.2</v>
      </c>
      <c r="K127" s="21">
        <v>0.60000000000000009</v>
      </c>
      <c r="L127" s="21">
        <v>1</v>
      </c>
      <c r="M127" s="21">
        <v>0.4</v>
      </c>
      <c r="N127" s="18">
        <f t="shared" ref="N127:N158" si="8">+M127+L127+K127+J127+I127+H127+G127</f>
        <v>4.2</v>
      </c>
      <c r="O127" s="19">
        <f t="shared" ref="O127:O158" si="9">+N127+F127+E127</f>
        <v>12.3</v>
      </c>
      <c r="Q127" s="37"/>
    </row>
    <row r="128" spans="1:17" ht="15.75">
      <c r="A128" s="14">
        <v>123</v>
      </c>
      <c r="B128" s="10" t="s">
        <v>114</v>
      </c>
      <c r="C128" s="39" t="s">
        <v>115</v>
      </c>
      <c r="D128" s="28" t="s">
        <v>16</v>
      </c>
      <c r="E128" s="29">
        <v>5</v>
      </c>
      <c r="F128" s="30">
        <v>4</v>
      </c>
      <c r="G128" s="20">
        <v>0.60000000000000009</v>
      </c>
      <c r="H128" s="21">
        <v>0.2</v>
      </c>
      <c r="I128" s="21">
        <v>0.4</v>
      </c>
      <c r="J128" s="21">
        <v>0.4</v>
      </c>
      <c r="K128" s="21">
        <v>0.60000000000000009</v>
      </c>
      <c r="L128" s="21">
        <v>0.4</v>
      </c>
      <c r="M128" s="21">
        <v>0.60000000000000009</v>
      </c>
      <c r="N128" s="18">
        <f t="shared" si="8"/>
        <v>3.2</v>
      </c>
      <c r="O128" s="19">
        <f t="shared" si="9"/>
        <v>12.2</v>
      </c>
      <c r="Q128" s="37"/>
    </row>
    <row r="129" spans="1:17" ht="15.75">
      <c r="A129" s="14">
        <v>124</v>
      </c>
      <c r="B129" s="10" t="s">
        <v>174</v>
      </c>
      <c r="C129" s="39" t="s">
        <v>175</v>
      </c>
      <c r="D129" s="28" t="s">
        <v>17</v>
      </c>
      <c r="E129" s="31">
        <v>3.75</v>
      </c>
      <c r="F129" s="30">
        <v>2.8</v>
      </c>
      <c r="G129" s="20">
        <v>0.8</v>
      </c>
      <c r="H129" s="21">
        <v>0.8</v>
      </c>
      <c r="I129" s="17">
        <v>0.60000000000000009</v>
      </c>
      <c r="J129" s="21">
        <v>0.60000000000000009</v>
      </c>
      <c r="K129" s="21">
        <v>1</v>
      </c>
      <c r="L129" s="21">
        <v>1</v>
      </c>
      <c r="M129" s="21">
        <v>0.8</v>
      </c>
      <c r="N129" s="18">
        <f t="shared" si="8"/>
        <v>5.6</v>
      </c>
      <c r="O129" s="19">
        <f t="shared" si="9"/>
        <v>12.149999999999999</v>
      </c>
      <c r="Q129" s="37"/>
    </row>
    <row r="130" spans="1:17" ht="15.75">
      <c r="A130" s="14">
        <v>125</v>
      </c>
      <c r="B130" s="10" t="s">
        <v>209</v>
      </c>
      <c r="C130" s="11" t="s">
        <v>210</v>
      </c>
      <c r="D130" s="28" t="s">
        <v>15</v>
      </c>
      <c r="E130" s="29">
        <v>4</v>
      </c>
      <c r="F130" s="30">
        <v>3.6</v>
      </c>
      <c r="G130" s="20">
        <v>0.2</v>
      </c>
      <c r="H130" s="21">
        <v>0.2</v>
      </c>
      <c r="I130" s="21">
        <v>0.8</v>
      </c>
      <c r="J130" s="21">
        <v>0.2</v>
      </c>
      <c r="K130" s="21">
        <v>0.60000000000000009</v>
      </c>
      <c r="L130" s="21">
        <v>1</v>
      </c>
      <c r="M130" s="21">
        <v>1.4000000000000001</v>
      </c>
      <c r="N130" s="18">
        <f t="shared" si="8"/>
        <v>4.4000000000000012</v>
      </c>
      <c r="O130" s="19">
        <f t="shared" si="9"/>
        <v>12.000000000000002</v>
      </c>
      <c r="Q130" s="37"/>
    </row>
    <row r="131" spans="1:17" ht="15.75">
      <c r="A131" s="14">
        <v>126</v>
      </c>
      <c r="B131" s="10" t="s">
        <v>142</v>
      </c>
      <c r="C131" s="39" t="s">
        <v>143</v>
      </c>
      <c r="D131" s="28" t="s">
        <v>17</v>
      </c>
      <c r="E131" s="29">
        <v>2</v>
      </c>
      <c r="F131" s="30">
        <v>5.4</v>
      </c>
      <c r="G131" s="20">
        <v>0.8</v>
      </c>
      <c r="H131" s="21">
        <v>0.8</v>
      </c>
      <c r="I131" s="21">
        <v>0.4</v>
      </c>
      <c r="J131" s="21">
        <v>0.60000000000000009</v>
      </c>
      <c r="K131" s="21">
        <v>0.8</v>
      </c>
      <c r="L131" s="21">
        <v>0.8</v>
      </c>
      <c r="M131" s="21">
        <v>0.4</v>
      </c>
      <c r="N131" s="18">
        <f t="shared" si="8"/>
        <v>4.5999999999999996</v>
      </c>
      <c r="O131" s="19">
        <f t="shared" si="9"/>
        <v>12</v>
      </c>
      <c r="Q131" s="37"/>
    </row>
    <row r="132" spans="1:17" ht="15.75">
      <c r="A132" s="14">
        <v>127</v>
      </c>
      <c r="B132" s="10" t="s">
        <v>140</v>
      </c>
      <c r="C132" s="39" t="s">
        <v>141</v>
      </c>
      <c r="D132" s="28" t="s">
        <v>17</v>
      </c>
      <c r="E132" s="29">
        <v>4.5</v>
      </c>
      <c r="F132" s="30">
        <v>2.8</v>
      </c>
      <c r="G132" s="20">
        <v>0.2</v>
      </c>
      <c r="H132" s="21">
        <v>0.4</v>
      </c>
      <c r="I132" s="17">
        <v>0.4</v>
      </c>
      <c r="J132" s="21">
        <v>0.60000000000000009</v>
      </c>
      <c r="K132" s="21">
        <v>0.8</v>
      </c>
      <c r="L132" s="21">
        <v>1.2000000000000002</v>
      </c>
      <c r="M132" s="21">
        <v>1</v>
      </c>
      <c r="N132" s="18">
        <f t="shared" si="8"/>
        <v>4.6000000000000005</v>
      </c>
      <c r="O132" s="19">
        <f t="shared" si="9"/>
        <v>11.9</v>
      </c>
      <c r="Q132" s="37"/>
    </row>
    <row r="133" spans="1:17" ht="15.75">
      <c r="A133" s="14">
        <v>128</v>
      </c>
      <c r="B133" s="10" t="s">
        <v>120</v>
      </c>
      <c r="C133" s="39" t="s">
        <v>121</v>
      </c>
      <c r="D133" s="28" t="s">
        <v>16</v>
      </c>
      <c r="E133" s="31">
        <v>4.25</v>
      </c>
      <c r="F133" s="30">
        <v>4</v>
      </c>
      <c r="G133" s="16">
        <v>0.8</v>
      </c>
      <c r="H133" s="17">
        <v>0.2</v>
      </c>
      <c r="I133" s="17">
        <v>0.2</v>
      </c>
      <c r="J133" s="17">
        <v>0.60000000000000009</v>
      </c>
      <c r="K133" s="17">
        <v>0.60000000000000009</v>
      </c>
      <c r="L133" s="17">
        <v>0.8</v>
      </c>
      <c r="M133" s="17">
        <v>0.4</v>
      </c>
      <c r="N133" s="18">
        <f t="shared" si="8"/>
        <v>3.6000000000000005</v>
      </c>
      <c r="O133" s="19">
        <f t="shared" si="9"/>
        <v>11.850000000000001</v>
      </c>
      <c r="Q133" s="37"/>
    </row>
    <row r="134" spans="1:17" ht="18.75">
      <c r="A134" s="14">
        <v>129</v>
      </c>
      <c r="B134" s="12" t="s">
        <v>221</v>
      </c>
      <c r="C134" s="39" t="s">
        <v>222</v>
      </c>
      <c r="D134" s="28" t="s">
        <v>16</v>
      </c>
      <c r="E134" s="31">
        <v>3.75</v>
      </c>
      <c r="F134" s="30">
        <v>4.8</v>
      </c>
      <c r="G134" s="20">
        <v>0.60000000000000009</v>
      </c>
      <c r="H134" s="21">
        <v>0.4</v>
      </c>
      <c r="I134" s="21">
        <v>0.2</v>
      </c>
      <c r="J134" s="21">
        <v>0</v>
      </c>
      <c r="K134" s="21">
        <v>0.60000000000000009</v>
      </c>
      <c r="L134" s="21">
        <v>1</v>
      </c>
      <c r="M134" s="21">
        <v>0.2</v>
      </c>
      <c r="N134" s="18">
        <f t="shared" si="8"/>
        <v>3</v>
      </c>
      <c r="O134" s="19">
        <f t="shared" si="9"/>
        <v>11.55</v>
      </c>
      <c r="Q134" s="37"/>
    </row>
    <row r="135" spans="1:17" ht="15.75">
      <c r="A135" s="14">
        <v>130</v>
      </c>
      <c r="B135" s="10" t="s">
        <v>130</v>
      </c>
      <c r="C135" s="39" t="s">
        <v>131</v>
      </c>
      <c r="D135" s="28" t="s">
        <v>16</v>
      </c>
      <c r="E135" s="29">
        <v>3.5</v>
      </c>
      <c r="F135" s="30">
        <v>3.8</v>
      </c>
      <c r="G135" s="20">
        <v>0.60000000000000009</v>
      </c>
      <c r="H135" s="21">
        <v>0.2</v>
      </c>
      <c r="I135" s="17">
        <v>0.8</v>
      </c>
      <c r="J135" s="21">
        <v>0.4</v>
      </c>
      <c r="K135" s="21">
        <v>1</v>
      </c>
      <c r="L135" s="21">
        <v>0.8</v>
      </c>
      <c r="M135" s="21">
        <v>0.4</v>
      </c>
      <c r="N135" s="18">
        <f t="shared" si="8"/>
        <v>4.2000000000000011</v>
      </c>
      <c r="O135" s="19">
        <f t="shared" si="9"/>
        <v>11.5</v>
      </c>
      <c r="Q135" s="37"/>
    </row>
    <row r="136" spans="1:17" ht="15.75">
      <c r="A136" s="14">
        <v>131</v>
      </c>
      <c r="B136" s="10" t="s">
        <v>136</v>
      </c>
      <c r="C136" s="39" t="s">
        <v>137</v>
      </c>
      <c r="D136" s="28" t="s">
        <v>17</v>
      </c>
      <c r="E136" s="29">
        <v>3.5</v>
      </c>
      <c r="F136" s="30">
        <v>4.5999999999999996</v>
      </c>
      <c r="G136" s="16">
        <v>0.2</v>
      </c>
      <c r="H136" s="17">
        <v>0</v>
      </c>
      <c r="I136" s="17">
        <v>0.4</v>
      </c>
      <c r="J136" s="17">
        <v>0.60000000000000009</v>
      </c>
      <c r="K136" s="17">
        <v>0.8</v>
      </c>
      <c r="L136" s="17">
        <v>0.60000000000000009</v>
      </c>
      <c r="M136" s="17">
        <v>0.8</v>
      </c>
      <c r="N136" s="18">
        <f t="shared" si="8"/>
        <v>3.4000000000000004</v>
      </c>
      <c r="O136" s="19">
        <f t="shared" si="9"/>
        <v>11.5</v>
      </c>
      <c r="Q136" s="37"/>
    </row>
    <row r="137" spans="1:17" ht="18.75">
      <c r="A137" s="14">
        <v>132</v>
      </c>
      <c r="B137" s="12" t="s">
        <v>266</v>
      </c>
      <c r="C137" s="39" t="s">
        <v>267</v>
      </c>
      <c r="D137" s="28" t="s">
        <v>17</v>
      </c>
      <c r="E137" s="29">
        <v>3.5</v>
      </c>
      <c r="F137" s="30">
        <v>3</v>
      </c>
      <c r="G137" s="16">
        <v>0.8</v>
      </c>
      <c r="H137" s="17">
        <v>0.4</v>
      </c>
      <c r="I137" s="17">
        <v>0.2</v>
      </c>
      <c r="J137" s="17">
        <v>0.60000000000000009</v>
      </c>
      <c r="K137" s="17">
        <v>0.60000000000000009</v>
      </c>
      <c r="L137" s="17">
        <v>0.8</v>
      </c>
      <c r="M137" s="17">
        <v>1.6</v>
      </c>
      <c r="N137" s="18">
        <f t="shared" si="8"/>
        <v>5.0000000000000009</v>
      </c>
      <c r="O137" s="19">
        <f t="shared" si="9"/>
        <v>11.5</v>
      </c>
      <c r="Q137" s="37"/>
    </row>
    <row r="138" spans="1:17" ht="15.75">
      <c r="A138" s="14">
        <v>133</v>
      </c>
      <c r="B138" s="10" t="s">
        <v>85</v>
      </c>
      <c r="C138" s="39" t="s">
        <v>86</v>
      </c>
      <c r="D138" s="28" t="s">
        <v>17</v>
      </c>
      <c r="E138" s="29">
        <v>3.5</v>
      </c>
      <c r="F138" s="30">
        <v>3.4</v>
      </c>
      <c r="G138" s="20">
        <v>0.8</v>
      </c>
      <c r="H138" s="21">
        <v>0.2</v>
      </c>
      <c r="I138" s="21">
        <v>0.60000000000000009</v>
      </c>
      <c r="J138" s="21">
        <v>0.4</v>
      </c>
      <c r="K138" s="21">
        <v>1</v>
      </c>
      <c r="L138" s="21">
        <v>0.8</v>
      </c>
      <c r="M138" s="21">
        <v>0.60000000000000009</v>
      </c>
      <c r="N138" s="18">
        <f t="shared" si="8"/>
        <v>4.4000000000000004</v>
      </c>
      <c r="O138" s="19">
        <f t="shared" si="9"/>
        <v>11.3</v>
      </c>
      <c r="Q138" s="37"/>
    </row>
    <row r="139" spans="1:17" ht="15.75">
      <c r="A139" s="14">
        <v>134</v>
      </c>
      <c r="B139" s="10" t="s">
        <v>146</v>
      </c>
      <c r="C139" s="39" t="s">
        <v>147</v>
      </c>
      <c r="D139" s="28" t="s">
        <v>17</v>
      </c>
      <c r="E139" s="29">
        <v>2.5</v>
      </c>
      <c r="F139" s="30">
        <v>4.8</v>
      </c>
      <c r="G139" s="16">
        <v>1</v>
      </c>
      <c r="H139" s="17">
        <v>0.60000000000000009</v>
      </c>
      <c r="I139" s="17">
        <v>0.2</v>
      </c>
      <c r="J139" s="17">
        <v>0.4</v>
      </c>
      <c r="K139" s="17">
        <v>0.60000000000000009</v>
      </c>
      <c r="L139" s="17">
        <v>0.8</v>
      </c>
      <c r="M139" s="17">
        <v>0.4</v>
      </c>
      <c r="N139" s="18">
        <f t="shared" si="8"/>
        <v>4</v>
      </c>
      <c r="O139" s="19">
        <f t="shared" si="9"/>
        <v>11.3</v>
      </c>
      <c r="Q139" s="37"/>
    </row>
    <row r="140" spans="1:17" ht="15.75">
      <c r="A140" s="14">
        <v>135</v>
      </c>
      <c r="B140" s="10" t="s">
        <v>308</v>
      </c>
      <c r="C140" s="39" t="s">
        <v>311</v>
      </c>
      <c r="D140" s="28" t="s">
        <v>17</v>
      </c>
      <c r="E140" s="29">
        <v>3.5</v>
      </c>
      <c r="F140" s="30">
        <v>3</v>
      </c>
      <c r="G140" s="16">
        <v>0.60000000000000009</v>
      </c>
      <c r="H140" s="17">
        <v>0.4</v>
      </c>
      <c r="I140" s="17">
        <v>0.60000000000000009</v>
      </c>
      <c r="J140" s="17">
        <v>0.8</v>
      </c>
      <c r="K140" s="17">
        <v>0.8</v>
      </c>
      <c r="L140" s="17">
        <v>0.8</v>
      </c>
      <c r="M140" s="17">
        <v>0.60000000000000009</v>
      </c>
      <c r="N140" s="18">
        <f t="shared" si="8"/>
        <v>4.5999999999999996</v>
      </c>
      <c r="O140" s="19">
        <f t="shared" si="9"/>
        <v>11.1</v>
      </c>
    </row>
    <row r="141" spans="1:17" ht="15.75">
      <c r="A141" s="14">
        <v>136</v>
      </c>
      <c r="B141" s="10" t="s">
        <v>168</v>
      </c>
      <c r="C141" s="11" t="s">
        <v>169</v>
      </c>
      <c r="D141" s="28" t="s">
        <v>15</v>
      </c>
      <c r="E141" s="29">
        <v>3.75</v>
      </c>
      <c r="F141" s="30">
        <v>4</v>
      </c>
      <c r="G141" s="16">
        <v>0.4</v>
      </c>
      <c r="H141" s="17">
        <v>0.4</v>
      </c>
      <c r="I141" s="17">
        <v>0.4</v>
      </c>
      <c r="J141" s="17">
        <v>0.2</v>
      </c>
      <c r="K141" s="17">
        <v>0.60000000000000009</v>
      </c>
      <c r="L141" s="17">
        <v>1</v>
      </c>
      <c r="M141" s="17">
        <v>0.2</v>
      </c>
      <c r="N141" s="18">
        <f t="shared" si="8"/>
        <v>3.1999999999999997</v>
      </c>
      <c r="O141" s="19">
        <f t="shared" si="9"/>
        <v>10.95</v>
      </c>
    </row>
    <row r="142" spans="1:17" ht="15.75">
      <c r="A142" s="14">
        <v>137</v>
      </c>
      <c r="B142" s="10" t="s">
        <v>128</v>
      </c>
      <c r="C142" s="39" t="s">
        <v>129</v>
      </c>
      <c r="D142" s="28" t="s">
        <v>17</v>
      </c>
      <c r="E142" s="29">
        <v>1.75</v>
      </c>
      <c r="F142" s="30">
        <v>4</v>
      </c>
      <c r="G142" s="16">
        <v>0.8</v>
      </c>
      <c r="H142" s="17">
        <v>0.2</v>
      </c>
      <c r="I142" s="17">
        <v>0.60000000000000009</v>
      </c>
      <c r="J142" s="17">
        <v>0.8</v>
      </c>
      <c r="K142" s="17">
        <v>1</v>
      </c>
      <c r="L142" s="17">
        <v>0.60000000000000009</v>
      </c>
      <c r="M142" s="17">
        <v>0.8</v>
      </c>
      <c r="N142" s="18">
        <f t="shared" si="8"/>
        <v>4.8</v>
      </c>
      <c r="O142" s="19">
        <f t="shared" si="9"/>
        <v>10.55</v>
      </c>
    </row>
    <row r="143" spans="1:17" ht="15.75">
      <c r="A143" s="14">
        <v>138</v>
      </c>
      <c r="B143" s="10" t="s">
        <v>148</v>
      </c>
      <c r="C143" s="39" t="s">
        <v>149</v>
      </c>
      <c r="D143" s="28" t="s">
        <v>17</v>
      </c>
      <c r="E143" s="29">
        <v>3.5</v>
      </c>
      <c r="F143" s="30">
        <v>4.2</v>
      </c>
      <c r="G143" s="20">
        <v>0.4</v>
      </c>
      <c r="H143" s="21">
        <v>0</v>
      </c>
      <c r="I143" s="21">
        <v>0.4</v>
      </c>
      <c r="J143" s="21">
        <v>0.4</v>
      </c>
      <c r="K143" s="21">
        <v>0.60000000000000009</v>
      </c>
      <c r="L143" s="21">
        <v>0.8</v>
      </c>
      <c r="M143" s="21">
        <v>0.2</v>
      </c>
      <c r="N143" s="18">
        <f t="shared" si="8"/>
        <v>2.8</v>
      </c>
      <c r="O143" s="19">
        <f t="shared" si="9"/>
        <v>10.5</v>
      </c>
    </row>
    <row r="144" spans="1:17" ht="15.75">
      <c r="A144" s="14">
        <v>139</v>
      </c>
      <c r="B144" s="10" t="s">
        <v>162</v>
      </c>
      <c r="C144" s="39" t="s">
        <v>163</v>
      </c>
      <c r="D144" s="28" t="s">
        <v>17</v>
      </c>
      <c r="E144" s="29">
        <v>5.25</v>
      </c>
      <c r="F144" s="30">
        <v>2.2000000000000002</v>
      </c>
      <c r="G144" s="16">
        <v>0</v>
      </c>
      <c r="H144" s="17">
        <v>0.2</v>
      </c>
      <c r="I144" s="17">
        <v>0.4</v>
      </c>
      <c r="J144" s="17">
        <v>0.2</v>
      </c>
      <c r="K144" s="17">
        <v>0.4</v>
      </c>
      <c r="L144" s="17">
        <v>0.8</v>
      </c>
      <c r="M144" s="17">
        <v>0.8</v>
      </c>
      <c r="N144" s="18">
        <f t="shared" si="8"/>
        <v>2.8000000000000003</v>
      </c>
      <c r="O144" s="19">
        <f t="shared" si="9"/>
        <v>10.25</v>
      </c>
    </row>
    <row r="145" spans="1:15" ht="15.75">
      <c r="A145" s="14">
        <v>140</v>
      </c>
      <c r="B145" s="10" t="s">
        <v>76</v>
      </c>
      <c r="C145" s="39" t="s">
        <v>77</v>
      </c>
      <c r="D145" s="28" t="s">
        <v>17</v>
      </c>
      <c r="E145" s="29">
        <v>4</v>
      </c>
      <c r="F145" s="30">
        <v>3</v>
      </c>
      <c r="G145" s="20">
        <v>0.4</v>
      </c>
      <c r="H145" s="21">
        <v>0.4</v>
      </c>
      <c r="I145" s="21">
        <v>0.2</v>
      </c>
      <c r="J145" s="21">
        <v>0.4</v>
      </c>
      <c r="K145" s="21">
        <v>0.60000000000000009</v>
      </c>
      <c r="L145" s="21">
        <v>0.8</v>
      </c>
      <c r="M145" s="21">
        <v>0.4</v>
      </c>
      <c r="N145" s="18">
        <f t="shared" si="8"/>
        <v>3.2</v>
      </c>
      <c r="O145" s="19">
        <f t="shared" si="9"/>
        <v>10.199999999999999</v>
      </c>
    </row>
    <row r="146" spans="1:15" ht="15.75">
      <c r="A146" s="14">
        <v>141</v>
      </c>
      <c r="B146" s="10" t="s">
        <v>99</v>
      </c>
      <c r="C146" s="39" t="s">
        <v>100</v>
      </c>
      <c r="D146" s="28" t="s">
        <v>17</v>
      </c>
      <c r="E146" s="29">
        <v>2.5</v>
      </c>
      <c r="F146" s="30">
        <v>2.6</v>
      </c>
      <c r="G146" s="20">
        <v>0.60000000000000009</v>
      </c>
      <c r="H146" s="21">
        <v>0.2</v>
      </c>
      <c r="I146" s="21">
        <v>0.2</v>
      </c>
      <c r="J146" s="21">
        <v>0.60000000000000009</v>
      </c>
      <c r="K146" s="21">
        <v>1.2000000000000002</v>
      </c>
      <c r="L146" s="21">
        <v>1</v>
      </c>
      <c r="M146" s="21">
        <v>1.2000000000000002</v>
      </c>
      <c r="N146" s="18">
        <f t="shared" si="8"/>
        <v>5</v>
      </c>
      <c r="O146" s="19">
        <f t="shared" si="9"/>
        <v>10.1</v>
      </c>
    </row>
    <row r="147" spans="1:15" ht="15.75">
      <c r="A147" s="14">
        <v>142</v>
      </c>
      <c r="B147" s="10" t="s">
        <v>207</v>
      </c>
      <c r="C147" s="39" t="s">
        <v>208</v>
      </c>
      <c r="D147" s="28" t="s">
        <v>17</v>
      </c>
      <c r="E147" s="29">
        <v>3</v>
      </c>
      <c r="F147" s="30">
        <v>2.4</v>
      </c>
      <c r="G147" s="20">
        <v>0.8</v>
      </c>
      <c r="H147" s="21">
        <v>0.4</v>
      </c>
      <c r="I147" s="21">
        <v>0.2</v>
      </c>
      <c r="J147" s="21">
        <v>0.60000000000000009</v>
      </c>
      <c r="K147" s="21">
        <v>0.4</v>
      </c>
      <c r="L147" s="21">
        <v>0.8</v>
      </c>
      <c r="M147" s="21">
        <v>1</v>
      </c>
      <c r="N147" s="18">
        <f t="shared" si="8"/>
        <v>4.2</v>
      </c>
      <c r="O147" s="19">
        <f>N147+F147+E147</f>
        <v>9.6</v>
      </c>
    </row>
    <row r="148" spans="1:15" ht="18.75">
      <c r="A148" s="14">
        <v>143</v>
      </c>
      <c r="B148" s="12" t="s">
        <v>310</v>
      </c>
      <c r="C148" s="39" t="s">
        <v>313</v>
      </c>
      <c r="D148" s="28" t="s">
        <v>16</v>
      </c>
      <c r="E148" s="29">
        <v>1.25</v>
      </c>
      <c r="F148" s="30">
        <v>3.4</v>
      </c>
      <c r="G148" s="16">
        <v>0.60000000000000009</v>
      </c>
      <c r="H148" s="17">
        <v>0.2</v>
      </c>
      <c r="I148" s="17">
        <v>0.60000000000000009</v>
      </c>
      <c r="J148" s="17">
        <v>0.60000000000000009</v>
      </c>
      <c r="K148" s="17">
        <v>0.60000000000000009</v>
      </c>
      <c r="L148" s="17">
        <v>0.8</v>
      </c>
      <c r="M148" s="17">
        <v>1</v>
      </c>
      <c r="N148" s="18">
        <f t="shared" si="8"/>
        <v>4.4000000000000004</v>
      </c>
      <c r="O148" s="19">
        <f t="shared" si="9"/>
        <v>9.0500000000000007</v>
      </c>
    </row>
    <row r="149" spans="1:15" ht="18.75">
      <c r="A149" s="14">
        <v>144</v>
      </c>
      <c r="B149" s="12" t="s">
        <v>284</v>
      </c>
      <c r="C149" s="39" t="s">
        <v>285</v>
      </c>
      <c r="D149" s="28" t="s">
        <v>17</v>
      </c>
      <c r="E149" s="29">
        <v>2.75</v>
      </c>
      <c r="F149" s="30">
        <v>2.6</v>
      </c>
      <c r="G149" s="16">
        <v>0.4</v>
      </c>
      <c r="H149" s="17">
        <v>0.2</v>
      </c>
      <c r="I149" s="17">
        <v>0.2</v>
      </c>
      <c r="J149" s="17">
        <v>0.8</v>
      </c>
      <c r="K149" s="17">
        <v>0.4</v>
      </c>
      <c r="L149" s="17">
        <v>1</v>
      </c>
      <c r="M149" s="17">
        <v>0.4</v>
      </c>
      <c r="N149" s="18">
        <f t="shared" si="8"/>
        <v>3.4</v>
      </c>
      <c r="O149" s="19">
        <f t="shared" si="9"/>
        <v>8.75</v>
      </c>
    </row>
    <row r="150" spans="1:15" ht="18.75">
      <c r="A150" s="14">
        <v>145</v>
      </c>
      <c r="B150" s="12" t="s">
        <v>306</v>
      </c>
      <c r="C150" s="39" t="s">
        <v>309</v>
      </c>
      <c r="D150" s="28" t="s">
        <v>16</v>
      </c>
      <c r="E150" s="29">
        <v>1.25</v>
      </c>
      <c r="F150" s="30">
        <v>3.2</v>
      </c>
      <c r="G150" s="16">
        <v>0.4</v>
      </c>
      <c r="H150" s="17">
        <v>0</v>
      </c>
      <c r="I150" s="17">
        <v>0.60000000000000009</v>
      </c>
      <c r="J150" s="17">
        <v>1</v>
      </c>
      <c r="K150" s="17">
        <v>0.60000000000000009</v>
      </c>
      <c r="L150" s="17">
        <v>1</v>
      </c>
      <c r="M150" s="17">
        <v>0.4</v>
      </c>
      <c r="N150" s="18">
        <f t="shared" si="8"/>
        <v>4</v>
      </c>
      <c r="O150" s="19">
        <f t="shared" si="9"/>
        <v>8.4499999999999993</v>
      </c>
    </row>
    <row r="151" spans="1:15" ht="15.75">
      <c r="A151" s="14">
        <v>146</v>
      </c>
      <c r="B151" s="10" t="s">
        <v>50</v>
      </c>
      <c r="C151" s="39" t="s">
        <v>51</v>
      </c>
      <c r="D151" s="28" t="s">
        <v>17</v>
      </c>
      <c r="E151" s="29">
        <v>2.75</v>
      </c>
      <c r="F151" s="30">
        <v>2.8</v>
      </c>
      <c r="G151" s="16">
        <v>0.4</v>
      </c>
      <c r="H151" s="17">
        <v>0.4</v>
      </c>
      <c r="I151" s="17">
        <v>0.2</v>
      </c>
      <c r="J151" s="17">
        <v>0.4</v>
      </c>
      <c r="K151" s="17">
        <v>0.4</v>
      </c>
      <c r="L151" s="17">
        <v>0.60000000000000009</v>
      </c>
      <c r="M151" s="17">
        <v>0.4</v>
      </c>
      <c r="N151" s="18">
        <f t="shared" si="8"/>
        <v>2.8</v>
      </c>
      <c r="O151" s="19">
        <f t="shared" si="9"/>
        <v>8.35</v>
      </c>
    </row>
    <row r="152" spans="1:15" ht="15.75">
      <c r="A152" s="14">
        <v>147</v>
      </c>
      <c r="B152" s="10" t="s">
        <v>195</v>
      </c>
      <c r="C152" s="39" t="s">
        <v>196</v>
      </c>
      <c r="D152" s="28" t="s">
        <v>17</v>
      </c>
      <c r="E152" s="29">
        <v>1.5</v>
      </c>
      <c r="F152" s="30">
        <v>2.2000000000000002</v>
      </c>
      <c r="G152" s="16">
        <v>0.60000000000000009</v>
      </c>
      <c r="H152" s="17">
        <v>1</v>
      </c>
      <c r="I152" s="17">
        <v>0.60000000000000009</v>
      </c>
      <c r="J152" s="17">
        <v>0.60000000000000009</v>
      </c>
      <c r="K152" s="17">
        <v>0.60000000000000009</v>
      </c>
      <c r="L152" s="17">
        <v>0.8</v>
      </c>
      <c r="M152" s="17">
        <v>0.4</v>
      </c>
      <c r="N152" s="18">
        <f t="shared" si="8"/>
        <v>4.5999999999999996</v>
      </c>
      <c r="O152" s="19">
        <f t="shared" si="9"/>
        <v>8.3000000000000007</v>
      </c>
    </row>
    <row r="153" spans="1:15" ht="18.75">
      <c r="A153" s="14">
        <v>148</v>
      </c>
      <c r="B153" s="12" t="s">
        <v>219</v>
      </c>
      <c r="C153" s="39" t="s">
        <v>220</v>
      </c>
      <c r="D153" s="28" t="s">
        <v>16</v>
      </c>
      <c r="E153" s="31">
        <v>3.25</v>
      </c>
      <c r="F153" s="30">
        <v>2.8</v>
      </c>
      <c r="G153" s="20">
        <v>0</v>
      </c>
      <c r="H153" s="21">
        <v>0.2</v>
      </c>
      <c r="I153" s="21">
        <v>0.2</v>
      </c>
      <c r="J153" s="21">
        <v>0</v>
      </c>
      <c r="K153" s="21">
        <v>0.2</v>
      </c>
      <c r="L153" s="21">
        <v>1</v>
      </c>
      <c r="M153" s="21">
        <v>0.60000000000000009</v>
      </c>
      <c r="N153" s="18">
        <f t="shared" si="8"/>
        <v>2.2000000000000002</v>
      </c>
      <c r="O153" s="19">
        <f t="shared" si="9"/>
        <v>8.25</v>
      </c>
    </row>
    <row r="154" spans="1:15" ht="15.75">
      <c r="A154" s="14">
        <v>149</v>
      </c>
      <c r="B154" s="10" t="s">
        <v>109</v>
      </c>
      <c r="C154" s="39" t="s">
        <v>24</v>
      </c>
      <c r="D154" s="28" t="s">
        <v>17</v>
      </c>
      <c r="E154" s="29">
        <v>3</v>
      </c>
      <c r="F154" s="30">
        <v>2.4</v>
      </c>
      <c r="G154" s="20">
        <v>0.4</v>
      </c>
      <c r="H154" s="21">
        <v>0.2</v>
      </c>
      <c r="I154" s="21">
        <v>0.4</v>
      </c>
      <c r="J154" s="21">
        <v>0.2</v>
      </c>
      <c r="K154" s="21">
        <v>0.8</v>
      </c>
      <c r="L154" s="21">
        <v>0.2</v>
      </c>
      <c r="M154" s="21">
        <v>0.60000000000000009</v>
      </c>
      <c r="N154" s="18">
        <f t="shared" si="8"/>
        <v>2.8000000000000003</v>
      </c>
      <c r="O154" s="19">
        <f t="shared" si="9"/>
        <v>8.1999999999999993</v>
      </c>
    </row>
    <row r="155" spans="1:15" ht="15.75">
      <c r="A155" s="14">
        <v>150</v>
      </c>
      <c r="B155" s="10" t="s">
        <v>170</v>
      </c>
      <c r="C155" s="39" t="s">
        <v>171</v>
      </c>
      <c r="D155" s="28" t="s">
        <v>16</v>
      </c>
      <c r="E155" s="29">
        <v>2.75</v>
      </c>
      <c r="F155" s="30">
        <v>1.2</v>
      </c>
      <c r="G155" s="16">
        <v>0.4</v>
      </c>
      <c r="H155" s="17">
        <v>0.4</v>
      </c>
      <c r="I155" s="17">
        <v>0.2</v>
      </c>
      <c r="J155" s="17">
        <v>0.2</v>
      </c>
      <c r="K155" s="17">
        <v>0.2</v>
      </c>
      <c r="L155" s="17">
        <v>1.2000000000000002</v>
      </c>
      <c r="M155" s="17">
        <v>0.4</v>
      </c>
      <c r="N155" s="18">
        <f t="shared" si="8"/>
        <v>3</v>
      </c>
      <c r="O155" s="19">
        <f t="shared" si="9"/>
        <v>6.95</v>
      </c>
    </row>
    <row r="156" spans="1:15" ht="18.75">
      <c r="A156" s="14">
        <v>151</v>
      </c>
      <c r="B156" s="12" t="s">
        <v>272</v>
      </c>
      <c r="C156" s="39" t="s">
        <v>273</v>
      </c>
      <c r="D156" s="28" t="s">
        <v>16</v>
      </c>
      <c r="E156" s="29">
        <v>2</v>
      </c>
      <c r="F156" s="30">
        <v>2.4</v>
      </c>
      <c r="G156" s="20">
        <v>0.60000000000000009</v>
      </c>
      <c r="H156" s="21">
        <v>0</v>
      </c>
      <c r="I156" s="21">
        <v>0.2</v>
      </c>
      <c r="J156" s="21">
        <v>0.4</v>
      </c>
      <c r="K156" s="21">
        <v>0.2</v>
      </c>
      <c r="L156" s="21">
        <v>0.60000000000000009</v>
      </c>
      <c r="M156" s="21">
        <v>0.2</v>
      </c>
      <c r="N156" s="18">
        <f t="shared" si="8"/>
        <v>2.2000000000000002</v>
      </c>
      <c r="O156" s="19">
        <f t="shared" si="9"/>
        <v>6.6</v>
      </c>
    </row>
    <row r="157" spans="1:15" ht="18.75">
      <c r="A157" s="14">
        <v>152</v>
      </c>
      <c r="B157" s="12" t="s">
        <v>300</v>
      </c>
      <c r="C157" s="39" t="s">
        <v>303</v>
      </c>
      <c r="D157" s="28" t="s">
        <v>16</v>
      </c>
      <c r="E157" s="29">
        <v>1.5</v>
      </c>
      <c r="F157" s="30">
        <v>2.6</v>
      </c>
      <c r="G157" s="16">
        <v>0.2</v>
      </c>
      <c r="H157" s="17">
        <v>0.4</v>
      </c>
      <c r="I157" s="17">
        <v>0</v>
      </c>
      <c r="J157" s="17">
        <v>0.4</v>
      </c>
      <c r="K157" s="17">
        <v>0.4</v>
      </c>
      <c r="L157" s="17">
        <v>0.4</v>
      </c>
      <c r="M157" s="17">
        <v>0.60000000000000009</v>
      </c>
      <c r="N157" s="18">
        <f t="shared" si="8"/>
        <v>2.4</v>
      </c>
      <c r="O157" s="19">
        <f t="shared" si="9"/>
        <v>6.5</v>
      </c>
    </row>
    <row r="158" spans="1:15" ht="15.75">
      <c r="A158" s="14">
        <v>153</v>
      </c>
      <c r="B158" s="10" t="s">
        <v>203</v>
      </c>
      <c r="C158" s="39" t="s">
        <v>204</v>
      </c>
      <c r="D158" s="28" t="s">
        <v>17</v>
      </c>
      <c r="E158" s="29">
        <v>1.5</v>
      </c>
      <c r="F158" s="30">
        <v>2</v>
      </c>
      <c r="G158" s="20">
        <v>0.2</v>
      </c>
      <c r="H158" s="21">
        <v>0.60000000000000009</v>
      </c>
      <c r="I158" s="21">
        <v>0.2</v>
      </c>
      <c r="J158" s="21">
        <v>0.60000000000000009</v>
      </c>
      <c r="K158" s="21">
        <v>0.4</v>
      </c>
      <c r="L158" s="21">
        <v>0.4</v>
      </c>
      <c r="M158" s="21">
        <v>0.4</v>
      </c>
      <c r="N158" s="18">
        <f t="shared" si="8"/>
        <v>2.8000000000000007</v>
      </c>
      <c r="O158" s="19">
        <f t="shared" si="9"/>
        <v>6.3000000000000007</v>
      </c>
    </row>
    <row r="159" spans="1:15" ht="15.75">
      <c r="A159" s="14">
        <v>154</v>
      </c>
      <c r="B159" s="10" t="s">
        <v>158</v>
      </c>
      <c r="C159" s="39" t="s">
        <v>159</v>
      </c>
      <c r="D159" s="43" t="s">
        <v>17</v>
      </c>
      <c r="E159" s="29">
        <v>2</v>
      </c>
      <c r="F159" s="30">
        <v>2.2000000000000002</v>
      </c>
      <c r="G159" s="16">
        <v>0</v>
      </c>
      <c r="H159" s="17">
        <v>0</v>
      </c>
      <c r="I159" s="17">
        <v>0</v>
      </c>
      <c r="J159" s="17">
        <v>0.4</v>
      </c>
      <c r="K159" s="17">
        <v>0.60000000000000009</v>
      </c>
      <c r="L159" s="17">
        <v>0.2</v>
      </c>
      <c r="M159" s="17">
        <v>0.60000000000000009</v>
      </c>
      <c r="N159" s="18">
        <f t="shared" ref="N159" si="10">+M159+L159+K159+J159+I159+H159+G159</f>
        <v>1.8000000000000003</v>
      </c>
      <c r="O159" s="19">
        <f t="shared" ref="O159" si="11">+N159+F159+E159</f>
        <v>6</v>
      </c>
    </row>
  </sheetData>
  <autoFilter ref="D1:D159"/>
  <sortState ref="B7:O159">
    <sortCondition descending="1" ref="O6:O159"/>
  </sortState>
  <mergeCells count="9">
    <mergeCell ref="B2:O2"/>
    <mergeCell ref="A4:A5"/>
    <mergeCell ref="B4:B5"/>
    <mergeCell ref="C4:C5"/>
    <mergeCell ref="D4:D5"/>
    <mergeCell ref="E4:E5"/>
    <mergeCell ref="F4:F5"/>
    <mergeCell ref="G4:N4"/>
    <mergeCell ref="O4:O5"/>
  </mergeCells>
  <pageMargins left="0.23622047244094491" right="0.23622047244094491" top="0.48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selection activeCell="A5" sqref="A1:XFD1048576"/>
    </sheetView>
  </sheetViews>
  <sheetFormatPr defaultRowHeight="15"/>
  <cols>
    <col min="1" max="1" width="4.7109375" style="26" customWidth="1"/>
    <col min="2" max="2" width="23.85546875" style="26" customWidth="1"/>
    <col min="3" max="12" width="6.140625" style="26" customWidth="1"/>
    <col min="13" max="13" width="12.5703125" style="26" customWidth="1"/>
    <col min="14" max="14" width="11.7109375" style="26" customWidth="1"/>
    <col min="15" max="15" width="8.28515625" style="26" customWidth="1"/>
    <col min="16" max="16384" width="9.140625" style="26"/>
  </cols>
  <sheetData>
    <row r="1" spans="1:15">
      <c r="A1" s="25"/>
      <c r="B1" s="5" t="s">
        <v>21</v>
      </c>
    </row>
    <row r="2" spans="1:15" ht="18" customHeight="1">
      <c r="A2" s="45" t="s">
        <v>371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23.25" customHeight="1">
      <c r="A3" s="49" t="s">
        <v>0</v>
      </c>
      <c r="B3" s="49" t="s">
        <v>1</v>
      </c>
      <c r="C3" s="49" t="s">
        <v>2</v>
      </c>
      <c r="D3" s="49" t="s">
        <v>13</v>
      </c>
      <c r="E3" s="49" t="s">
        <v>12</v>
      </c>
      <c r="F3" s="46" t="s">
        <v>19</v>
      </c>
      <c r="G3" s="47"/>
      <c r="H3" s="47"/>
      <c r="I3" s="47"/>
      <c r="J3" s="47"/>
      <c r="K3" s="47"/>
      <c r="L3" s="47"/>
      <c r="M3" s="48"/>
      <c r="N3" s="51" t="s">
        <v>18</v>
      </c>
      <c r="O3" s="51" t="s">
        <v>22</v>
      </c>
    </row>
    <row r="4" spans="1:15" ht="23.25" customHeight="1">
      <c r="A4" s="50"/>
      <c r="B4" s="50"/>
      <c r="C4" s="50"/>
      <c r="D4" s="50"/>
      <c r="E4" s="50"/>
      <c r="F4" s="6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20</v>
      </c>
      <c r="N4" s="51"/>
      <c r="O4" s="51"/>
    </row>
    <row r="5" spans="1:15" ht="20.25" customHeight="1">
      <c r="A5" s="27">
        <v>1</v>
      </c>
      <c r="B5" s="11" t="s">
        <v>165</v>
      </c>
      <c r="C5" s="28" t="s">
        <v>14</v>
      </c>
      <c r="D5" s="29">
        <v>7.75</v>
      </c>
      <c r="E5" s="30" t="s">
        <v>348</v>
      </c>
      <c r="F5" s="16">
        <v>1.4000000000000001</v>
      </c>
      <c r="G5" s="17">
        <v>1.4000000000000001</v>
      </c>
      <c r="H5" s="17">
        <v>1.2000000000000002</v>
      </c>
      <c r="I5" s="17">
        <v>1.2000000000000002</v>
      </c>
      <c r="J5" s="17">
        <v>1</v>
      </c>
      <c r="K5" s="17">
        <v>1</v>
      </c>
      <c r="L5" s="17">
        <v>1.8</v>
      </c>
      <c r="M5" s="18">
        <v>9</v>
      </c>
      <c r="N5" s="19">
        <v>25.15</v>
      </c>
      <c r="O5" s="19"/>
    </row>
    <row r="6" spans="1:15" ht="20.25" customHeight="1">
      <c r="A6" s="27">
        <v>2</v>
      </c>
      <c r="B6" s="11" t="s">
        <v>287</v>
      </c>
      <c r="C6" s="28" t="s">
        <v>14</v>
      </c>
      <c r="D6" s="29">
        <v>7</v>
      </c>
      <c r="E6" s="30" t="s">
        <v>352</v>
      </c>
      <c r="F6" s="16">
        <v>1.2000000000000002</v>
      </c>
      <c r="G6" s="17">
        <v>1</v>
      </c>
      <c r="H6" s="17">
        <v>1</v>
      </c>
      <c r="I6" s="17">
        <v>1.2000000000000002</v>
      </c>
      <c r="J6" s="17">
        <v>1.2000000000000002</v>
      </c>
      <c r="K6" s="17">
        <v>0.8</v>
      </c>
      <c r="L6" s="17">
        <v>1.6</v>
      </c>
      <c r="M6" s="18">
        <v>8</v>
      </c>
      <c r="N6" s="19">
        <v>23.8</v>
      </c>
      <c r="O6" s="19"/>
    </row>
    <row r="7" spans="1:15" ht="20.25" customHeight="1">
      <c r="A7" s="27">
        <v>3</v>
      </c>
      <c r="B7" s="11" t="s">
        <v>32</v>
      </c>
      <c r="C7" s="28" t="s">
        <v>14</v>
      </c>
      <c r="D7" s="29">
        <v>7.25</v>
      </c>
      <c r="E7" s="30" t="s">
        <v>348</v>
      </c>
      <c r="F7" s="16">
        <v>1.2000000000000002</v>
      </c>
      <c r="G7" s="17">
        <v>1.2000000000000002</v>
      </c>
      <c r="H7" s="17">
        <v>1</v>
      </c>
      <c r="I7" s="17">
        <v>1.2000000000000002</v>
      </c>
      <c r="J7" s="17">
        <v>0.8</v>
      </c>
      <c r="K7" s="17">
        <v>1</v>
      </c>
      <c r="L7" s="17">
        <v>1.6</v>
      </c>
      <c r="M7" s="18">
        <v>8</v>
      </c>
      <c r="N7" s="19">
        <v>23.65</v>
      </c>
      <c r="O7" s="19"/>
    </row>
    <row r="8" spans="1:15" ht="20.25" customHeight="1">
      <c r="A8" s="27">
        <v>4</v>
      </c>
      <c r="B8" s="11" t="s">
        <v>34</v>
      </c>
      <c r="C8" s="28" t="s">
        <v>14</v>
      </c>
      <c r="D8" s="29">
        <v>7.5</v>
      </c>
      <c r="E8" s="30" t="s">
        <v>349</v>
      </c>
      <c r="F8" s="16">
        <v>1</v>
      </c>
      <c r="G8" s="17">
        <v>1.2000000000000002</v>
      </c>
      <c r="H8" s="17">
        <v>0.8</v>
      </c>
      <c r="I8" s="17">
        <v>1</v>
      </c>
      <c r="J8" s="17">
        <v>1</v>
      </c>
      <c r="K8" s="17">
        <v>1</v>
      </c>
      <c r="L8" s="17">
        <v>0.60000000000000009</v>
      </c>
      <c r="M8" s="18">
        <v>6.6000000000000005</v>
      </c>
      <c r="N8" s="19">
        <v>23.5</v>
      </c>
      <c r="O8" s="19"/>
    </row>
    <row r="9" spans="1:15" ht="20.25" customHeight="1">
      <c r="A9" s="27">
        <v>5</v>
      </c>
      <c r="B9" s="11" t="s">
        <v>294</v>
      </c>
      <c r="C9" s="28" t="s">
        <v>14</v>
      </c>
      <c r="D9" s="29">
        <v>7.5</v>
      </c>
      <c r="E9" s="30" t="s">
        <v>348</v>
      </c>
      <c r="F9" s="16">
        <v>1.4000000000000001</v>
      </c>
      <c r="G9" s="17">
        <v>1.4000000000000001</v>
      </c>
      <c r="H9" s="17">
        <v>1</v>
      </c>
      <c r="I9" s="17">
        <v>1</v>
      </c>
      <c r="J9" s="17">
        <v>0.8</v>
      </c>
      <c r="K9" s="17">
        <v>0.8</v>
      </c>
      <c r="L9" s="17">
        <v>1.2000000000000002</v>
      </c>
      <c r="M9" s="18">
        <v>7.6000000000000005</v>
      </c>
      <c r="N9" s="19">
        <v>23.5</v>
      </c>
      <c r="O9" s="19"/>
    </row>
    <row r="10" spans="1:15" ht="20.25" customHeight="1">
      <c r="A10" s="27">
        <v>6</v>
      </c>
      <c r="B10" s="11" t="s">
        <v>36</v>
      </c>
      <c r="C10" s="28" t="s">
        <v>14</v>
      </c>
      <c r="D10" s="29">
        <v>6.5</v>
      </c>
      <c r="E10" s="30" t="s">
        <v>350</v>
      </c>
      <c r="F10" s="20">
        <v>0.8</v>
      </c>
      <c r="G10" s="21">
        <v>1.4000000000000001</v>
      </c>
      <c r="H10" s="17">
        <v>1.2000000000000002</v>
      </c>
      <c r="I10" s="21">
        <v>0.8</v>
      </c>
      <c r="J10" s="21">
        <v>0.8</v>
      </c>
      <c r="K10" s="21">
        <v>1</v>
      </c>
      <c r="L10" s="21">
        <v>1.4000000000000001</v>
      </c>
      <c r="M10" s="18">
        <v>7.4</v>
      </c>
      <c r="N10" s="19">
        <v>23.1</v>
      </c>
      <c r="O10" s="19"/>
    </row>
    <row r="11" spans="1:15" ht="20.25" customHeight="1">
      <c r="A11" s="27">
        <v>7</v>
      </c>
      <c r="B11" s="11" t="s">
        <v>269</v>
      </c>
      <c r="C11" s="28" t="s">
        <v>14</v>
      </c>
      <c r="D11" s="29">
        <v>5.75</v>
      </c>
      <c r="E11" s="30" t="s">
        <v>370</v>
      </c>
      <c r="F11" s="16">
        <v>1.4000000000000001</v>
      </c>
      <c r="G11" s="17">
        <v>1.2000000000000002</v>
      </c>
      <c r="H11" s="17">
        <v>0.4</v>
      </c>
      <c r="I11" s="17">
        <v>0.8</v>
      </c>
      <c r="J11" s="17">
        <v>0.60000000000000009</v>
      </c>
      <c r="K11" s="17">
        <v>0.8</v>
      </c>
      <c r="L11" s="17">
        <v>1.4000000000000001</v>
      </c>
      <c r="M11" s="18">
        <v>6.6000000000000014</v>
      </c>
      <c r="N11" s="19">
        <v>22.150000000000002</v>
      </c>
      <c r="O11" s="19"/>
    </row>
    <row r="12" spans="1:15" ht="20.25" customHeight="1">
      <c r="A12" s="27">
        <v>8</v>
      </c>
      <c r="B12" s="11" t="s">
        <v>307</v>
      </c>
      <c r="C12" s="28" t="s">
        <v>14</v>
      </c>
      <c r="D12" s="29">
        <v>5.25</v>
      </c>
      <c r="E12" s="30" t="s">
        <v>352</v>
      </c>
      <c r="F12" s="16">
        <v>1.2000000000000002</v>
      </c>
      <c r="G12" s="17">
        <v>1.2000000000000002</v>
      </c>
      <c r="H12" s="17">
        <v>0.8</v>
      </c>
      <c r="I12" s="17">
        <v>1.4000000000000001</v>
      </c>
      <c r="J12" s="17">
        <v>1</v>
      </c>
      <c r="K12" s="17">
        <v>1</v>
      </c>
      <c r="L12" s="17">
        <v>1.4000000000000001</v>
      </c>
      <c r="M12" s="18">
        <v>8</v>
      </c>
      <c r="N12" s="19">
        <v>22.05</v>
      </c>
      <c r="O12" s="19"/>
    </row>
    <row r="13" spans="1:15" ht="20.25" customHeight="1">
      <c r="A13" s="27">
        <v>9</v>
      </c>
      <c r="B13" s="11" t="s">
        <v>26</v>
      </c>
      <c r="C13" s="28" t="s">
        <v>14</v>
      </c>
      <c r="D13" s="29">
        <v>5.75</v>
      </c>
      <c r="E13" s="30" t="s">
        <v>349</v>
      </c>
      <c r="F13" s="16">
        <v>1.4000000000000001</v>
      </c>
      <c r="G13" s="17">
        <v>1.4000000000000001</v>
      </c>
      <c r="H13" s="17">
        <v>1</v>
      </c>
      <c r="I13" s="17">
        <v>0.8</v>
      </c>
      <c r="J13" s="17">
        <v>0.8</v>
      </c>
      <c r="K13" s="17">
        <v>1</v>
      </c>
      <c r="L13" s="17">
        <v>0.4</v>
      </c>
      <c r="M13" s="18">
        <v>6.8000000000000007</v>
      </c>
      <c r="N13" s="19">
        <v>21.950000000000003</v>
      </c>
      <c r="O13" s="19"/>
    </row>
    <row r="14" spans="1:15" ht="20.25" customHeight="1">
      <c r="A14" s="27">
        <v>10</v>
      </c>
      <c r="B14" s="11" t="s">
        <v>11</v>
      </c>
      <c r="C14" s="28" t="s">
        <v>14</v>
      </c>
      <c r="D14" s="29">
        <v>6.75</v>
      </c>
      <c r="E14" s="30" t="s">
        <v>369</v>
      </c>
      <c r="F14" s="16">
        <v>1.2000000000000002</v>
      </c>
      <c r="G14" s="17">
        <v>1</v>
      </c>
      <c r="H14" s="17">
        <v>0.8</v>
      </c>
      <c r="I14" s="17">
        <v>0.8</v>
      </c>
      <c r="J14" s="17">
        <v>0.8</v>
      </c>
      <c r="K14" s="17">
        <v>1</v>
      </c>
      <c r="L14" s="17">
        <v>0.8</v>
      </c>
      <c r="M14" s="18">
        <v>6.4</v>
      </c>
      <c r="N14" s="19">
        <v>21.75</v>
      </c>
      <c r="O14" s="19"/>
    </row>
    <row r="15" spans="1:15" ht="20.25" customHeight="1">
      <c r="A15" s="27">
        <v>11</v>
      </c>
      <c r="B15" s="11" t="s">
        <v>239</v>
      </c>
      <c r="C15" s="28" t="s">
        <v>14</v>
      </c>
      <c r="D15" s="31">
        <v>5.75</v>
      </c>
      <c r="E15" s="30" t="s">
        <v>348</v>
      </c>
      <c r="F15" s="20">
        <v>1.2000000000000002</v>
      </c>
      <c r="G15" s="21">
        <v>1.2000000000000002</v>
      </c>
      <c r="H15" s="21">
        <v>1</v>
      </c>
      <c r="I15" s="21">
        <v>0.4</v>
      </c>
      <c r="J15" s="21">
        <v>1.2000000000000002</v>
      </c>
      <c r="K15" s="21">
        <v>0.8</v>
      </c>
      <c r="L15" s="21">
        <v>1.4000000000000001</v>
      </c>
      <c r="M15" s="18">
        <v>7.2000000000000011</v>
      </c>
      <c r="N15" s="19">
        <v>21.35</v>
      </c>
      <c r="O15" s="19"/>
    </row>
    <row r="16" spans="1:15" ht="20.25" customHeight="1">
      <c r="A16" s="27">
        <v>12</v>
      </c>
      <c r="B16" s="11" t="s">
        <v>181</v>
      </c>
      <c r="C16" s="28" t="s">
        <v>14</v>
      </c>
      <c r="D16" s="31">
        <v>6.5</v>
      </c>
      <c r="E16" s="30" t="s">
        <v>358</v>
      </c>
      <c r="F16" s="16">
        <v>1</v>
      </c>
      <c r="G16" s="17">
        <v>1.4000000000000001</v>
      </c>
      <c r="H16" s="17">
        <v>0.8</v>
      </c>
      <c r="I16" s="17">
        <v>0.60000000000000009</v>
      </c>
      <c r="J16" s="17">
        <v>0.8</v>
      </c>
      <c r="K16" s="17">
        <v>1</v>
      </c>
      <c r="L16" s="17">
        <v>1</v>
      </c>
      <c r="M16" s="18">
        <v>6.6000000000000005</v>
      </c>
      <c r="N16" s="19">
        <v>21.1</v>
      </c>
      <c r="O16" s="19"/>
    </row>
    <row r="17" spans="1:15" ht="20.25" customHeight="1">
      <c r="A17" s="27">
        <v>13</v>
      </c>
      <c r="B17" s="11" t="s">
        <v>243</v>
      </c>
      <c r="C17" s="28" t="s">
        <v>14</v>
      </c>
      <c r="D17" s="31">
        <v>6.26</v>
      </c>
      <c r="E17" s="30" t="s">
        <v>369</v>
      </c>
      <c r="F17" s="20">
        <v>1</v>
      </c>
      <c r="G17" s="21">
        <v>0.8</v>
      </c>
      <c r="H17" s="21">
        <v>0.2</v>
      </c>
      <c r="I17" s="21">
        <v>1</v>
      </c>
      <c r="J17" s="21">
        <v>0.8</v>
      </c>
      <c r="K17" s="21">
        <v>0.8</v>
      </c>
      <c r="L17" s="21">
        <v>1.6</v>
      </c>
      <c r="M17" s="18">
        <v>6.2</v>
      </c>
      <c r="N17" s="19">
        <v>21.060000000000002</v>
      </c>
      <c r="O17" s="19"/>
    </row>
    <row r="18" spans="1:15" ht="20.25" customHeight="1">
      <c r="A18" s="27">
        <v>14</v>
      </c>
      <c r="B18" s="11" t="s">
        <v>55</v>
      </c>
      <c r="C18" s="28" t="s">
        <v>14</v>
      </c>
      <c r="D18" s="32">
        <v>6.25</v>
      </c>
      <c r="E18" s="30" t="s">
        <v>354</v>
      </c>
      <c r="F18" s="16">
        <v>0.60000000000000009</v>
      </c>
      <c r="G18" s="17">
        <v>1.4000000000000001</v>
      </c>
      <c r="H18" s="17">
        <v>0.8</v>
      </c>
      <c r="I18" s="17">
        <v>0.60000000000000009</v>
      </c>
      <c r="J18" s="17">
        <v>0.4</v>
      </c>
      <c r="K18" s="17">
        <v>1</v>
      </c>
      <c r="L18" s="17">
        <v>1</v>
      </c>
      <c r="M18" s="18">
        <v>5.8000000000000007</v>
      </c>
      <c r="N18" s="19">
        <v>21.05</v>
      </c>
      <c r="O18" s="19"/>
    </row>
    <row r="19" spans="1:15" ht="20.25" customHeight="1">
      <c r="A19" s="27">
        <v>15</v>
      </c>
      <c r="B19" s="11" t="s">
        <v>151</v>
      </c>
      <c r="C19" s="28" t="s">
        <v>14</v>
      </c>
      <c r="D19" s="29">
        <v>7.5</v>
      </c>
      <c r="E19" s="30" t="s">
        <v>367</v>
      </c>
      <c r="F19" s="20">
        <v>1</v>
      </c>
      <c r="G19" s="21">
        <v>1</v>
      </c>
      <c r="H19" s="17">
        <v>0.60000000000000009</v>
      </c>
      <c r="I19" s="21">
        <v>0.60000000000000009</v>
      </c>
      <c r="J19" s="21">
        <v>1</v>
      </c>
      <c r="K19" s="21">
        <v>0.8</v>
      </c>
      <c r="L19" s="21">
        <v>0.8</v>
      </c>
      <c r="M19" s="18">
        <v>5.8000000000000007</v>
      </c>
      <c r="N19" s="19">
        <v>20.9</v>
      </c>
      <c r="O19" s="19"/>
    </row>
    <row r="20" spans="1:15" ht="20.25" customHeight="1">
      <c r="A20" s="27">
        <v>16</v>
      </c>
      <c r="B20" s="11" t="s">
        <v>187</v>
      </c>
      <c r="C20" s="28" t="s">
        <v>14</v>
      </c>
      <c r="D20" s="29">
        <v>7.75</v>
      </c>
      <c r="E20" s="30" t="s">
        <v>368</v>
      </c>
      <c r="F20" s="16">
        <v>0.8</v>
      </c>
      <c r="G20" s="17">
        <v>0.60000000000000009</v>
      </c>
      <c r="H20" s="17">
        <v>0.60000000000000009</v>
      </c>
      <c r="I20" s="17">
        <v>0.60000000000000009</v>
      </c>
      <c r="J20" s="17">
        <v>0.8</v>
      </c>
      <c r="K20" s="17">
        <v>1</v>
      </c>
      <c r="L20" s="17">
        <v>0.4</v>
      </c>
      <c r="M20" s="18">
        <v>4.8</v>
      </c>
      <c r="N20" s="19">
        <v>20.75</v>
      </c>
      <c r="O20" s="19"/>
    </row>
    <row r="21" spans="1:15" ht="20.25" customHeight="1">
      <c r="A21" s="27">
        <v>17</v>
      </c>
      <c r="B21" s="11" t="s">
        <v>65</v>
      </c>
      <c r="C21" s="28" t="s">
        <v>14</v>
      </c>
      <c r="D21" s="29">
        <v>7.25</v>
      </c>
      <c r="E21" s="30" t="s">
        <v>359</v>
      </c>
      <c r="F21" s="16">
        <v>1.2000000000000002</v>
      </c>
      <c r="G21" s="17">
        <v>0.60000000000000009</v>
      </c>
      <c r="H21" s="17">
        <v>0.8</v>
      </c>
      <c r="I21" s="17">
        <v>1.2000000000000002</v>
      </c>
      <c r="J21" s="17">
        <v>0.8</v>
      </c>
      <c r="K21" s="17">
        <v>1</v>
      </c>
      <c r="L21" s="17">
        <v>1</v>
      </c>
      <c r="M21" s="18">
        <v>6.6000000000000005</v>
      </c>
      <c r="N21" s="19">
        <v>20.65</v>
      </c>
      <c r="O21" s="19"/>
    </row>
    <row r="22" spans="1:15" ht="20.25" customHeight="1">
      <c r="A22" s="27">
        <v>18</v>
      </c>
      <c r="B22" s="11" t="s">
        <v>117</v>
      </c>
      <c r="C22" s="28" t="s">
        <v>14</v>
      </c>
      <c r="D22" s="29">
        <v>7</v>
      </c>
      <c r="E22" s="30" t="s">
        <v>358</v>
      </c>
      <c r="F22" s="20">
        <v>0.8</v>
      </c>
      <c r="G22" s="21">
        <v>0.60000000000000009</v>
      </c>
      <c r="H22" s="21">
        <v>1</v>
      </c>
      <c r="I22" s="21">
        <v>0.4</v>
      </c>
      <c r="J22" s="21">
        <v>0.60000000000000009</v>
      </c>
      <c r="K22" s="21">
        <v>1</v>
      </c>
      <c r="L22" s="21">
        <v>1.2000000000000002</v>
      </c>
      <c r="M22" s="18">
        <v>5.6000000000000005</v>
      </c>
      <c r="N22" s="19">
        <v>20.6</v>
      </c>
      <c r="O22" s="19"/>
    </row>
    <row r="23" spans="1:15" ht="20.25" customHeight="1">
      <c r="A23" s="27">
        <v>19</v>
      </c>
      <c r="B23" s="11" t="s">
        <v>69</v>
      </c>
      <c r="C23" s="28" t="s">
        <v>14</v>
      </c>
      <c r="D23" s="32">
        <v>7</v>
      </c>
      <c r="E23" s="30" t="s">
        <v>360</v>
      </c>
      <c r="F23" s="15">
        <v>1</v>
      </c>
      <c r="G23" s="15">
        <v>1.2000000000000002</v>
      </c>
      <c r="H23" s="15">
        <v>1.2000000000000002</v>
      </c>
      <c r="I23" s="33">
        <v>1</v>
      </c>
      <c r="J23" s="15">
        <v>0.8</v>
      </c>
      <c r="K23" s="15">
        <v>1</v>
      </c>
      <c r="L23" s="15">
        <v>0.8</v>
      </c>
      <c r="M23" s="18">
        <v>7.0000000000000009</v>
      </c>
      <c r="N23" s="19">
        <v>20.400000000000002</v>
      </c>
      <c r="O23" s="19"/>
    </row>
    <row r="24" spans="1:15" ht="20.25" customHeight="1">
      <c r="A24" s="27">
        <v>20</v>
      </c>
      <c r="B24" s="11" t="s">
        <v>290</v>
      </c>
      <c r="C24" s="28" t="s">
        <v>14</v>
      </c>
      <c r="D24" s="29">
        <v>6</v>
      </c>
      <c r="E24" s="30" t="s">
        <v>352</v>
      </c>
      <c r="F24" s="15">
        <v>1.2000000000000002</v>
      </c>
      <c r="G24" s="15">
        <v>1.4000000000000001</v>
      </c>
      <c r="H24" s="15">
        <v>0.4</v>
      </c>
      <c r="I24" s="15">
        <v>1</v>
      </c>
      <c r="J24" s="15">
        <v>0.60000000000000009</v>
      </c>
      <c r="K24" s="15">
        <v>0.8</v>
      </c>
      <c r="L24" s="15">
        <v>0.2</v>
      </c>
      <c r="M24" s="18">
        <v>5.6000000000000005</v>
      </c>
      <c r="N24" s="19">
        <v>20.400000000000002</v>
      </c>
      <c r="O24" s="19"/>
    </row>
    <row r="25" spans="1:15" ht="20.25" customHeight="1">
      <c r="A25" s="27">
        <v>21</v>
      </c>
      <c r="B25" s="11" t="s">
        <v>224</v>
      </c>
      <c r="C25" s="28" t="s">
        <v>14</v>
      </c>
      <c r="D25" s="31">
        <v>6.5</v>
      </c>
      <c r="E25" s="30" t="s">
        <v>346</v>
      </c>
      <c r="F25" s="29">
        <v>1</v>
      </c>
      <c r="G25" s="29">
        <v>1.2000000000000002</v>
      </c>
      <c r="H25" s="29">
        <v>0.8</v>
      </c>
      <c r="I25" s="29">
        <v>0.4</v>
      </c>
      <c r="J25" s="29">
        <v>0.8</v>
      </c>
      <c r="K25" s="29">
        <v>1</v>
      </c>
      <c r="L25" s="29">
        <v>1.4000000000000001</v>
      </c>
      <c r="M25" s="18">
        <v>6.6000000000000005</v>
      </c>
      <c r="N25" s="19">
        <v>20.3</v>
      </c>
      <c r="O25" s="19"/>
    </row>
    <row r="26" spans="1:15" ht="20.25" customHeight="1">
      <c r="A26" s="27">
        <v>22</v>
      </c>
      <c r="B26" s="11" t="s">
        <v>271</v>
      </c>
      <c r="C26" s="28" t="s">
        <v>14</v>
      </c>
      <c r="D26" s="29">
        <v>7</v>
      </c>
      <c r="E26" s="30" t="s">
        <v>358</v>
      </c>
      <c r="F26" s="15">
        <v>0.60000000000000009</v>
      </c>
      <c r="G26" s="15">
        <v>1</v>
      </c>
      <c r="H26" s="15">
        <v>0</v>
      </c>
      <c r="I26" s="15">
        <v>0.4</v>
      </c>
      <c r="J26" s="15">
        <v>1</v>
      </c>
      <c r="K26" s="15">
        <v>1</v>
      </c>
      <c r="L26" s="15">
        <v>1</v>
      </c>
      <c r="M26" s="18">
        <v>5</v>
      </c>
      <c r="N26" s="19">
        <v>20</v>
      </c>
      <c r="O26" s="19"/>
    </row>
    <row r="27" spans="1:15" ht="20.25" customHeight="1">
      <c r="A27" s="27">
        <v>23</v>
      </c>
      <c r="B27" s="11" t="s">
        <v>28</v>
      </c>
      <c r="C27" s="28" t="s">
        <v>14</v>
      </c>
      <c r="D27" s="29">
        <v>6.5</v>
      </c>
      <c r="E27" s="30" t="s">
        <v>346</v>
      </c>
      <c r="F27" s="15">
        <v>1.2000000000000002</v>
      </c>
      <c r="G27" s="15">
        <v>0.8</v>
      </c>
      <c r="H27" s="15">
        <v>0.60000000000000009</v>
      </c>
      <c r="I27" s="15">
        <v>1.2000000000000002</v>
      </c>
      <c r="J27" s="15">
        <v>1</v>
      </c>
      <c r="K27" s="15">
        <v>0.8</v>
      </c>
      <c r="L27" s="15">
        <v>0.4</v>
      </c>
      <c r="M27" s="18">
        <v>6</v>
      </c>
      <c r="N27" s="19">
        <v>19.7</v>
      </c>
      <c r="O27" s="19"/>
    </row>
    <row r="28" spans="1:15" ht="20.25" customHeight="1">
      <c r="A28" s="27">
        <v>24</v>
      </c>
      <c r="B28" s="11" t="s">
        <v>185</v>
      </c>
      <c r="C28" s="28" t="s">
        <v>14</v>
      </c>
      <c r="D28" s="29">
        <v>6</v>
      </c>
      <c r="E28" s="30" t="s">
        <v>351</v>
      </c>
      <c r="F28" s="15">
        <v>0.8</v>
      </c>
      <c r="G28" s="15">
        <v>0.8</v>
      </c>
      <c r="H28" s="15">
        <v>0.60000000000000009</v>
      </c>
      <c r="I28" s="15">
        <v>1</v>
      </c>
      <c r="J28" s="15">
        <v>0.8</v>
      </c>
      <c r="K28" s="15">
        <v>1</v>
      </c>
      <c r="L28" s="15">
        <v>0.8</v>
      </c>
      <c r="M28" s="18">
        <v>5.8</v>
      </c>
      <c r="N28" s="19">
        <v>19.600000000000001</v>
      </c>
      <c r="O28" s="19"/>
    </row>
    <row r="29" spans="1:15" ht="20.25" customHeight="1">
      <c r="A29" s="27">
        <v>25</v>
      </c>
      <c r="B29" s="11" t="s">
        <v>63</v>
      </c>
      <c r="C29" s="28" t="s">
        <v>14</v>
      </c>
      <c r="D29" s="31">
        <v>5.5</v>
      </c>
      <c r="E29" s="30" t="s">
        <v>358</v>
      </c>
      <c r="F29" s="15">
        <v>1</v>
      </c>
      <c r="G29" s="15">
        <v>0.60000000000000009</v>
      </c>
      <c r="H29" s="15">
        <v>0.8</v>
      </c>
      <c r="I29" s="15">
        <v>1</v>
      </c>
      <c r="J29" s="15">
        <v>0.8</v>
      </c>
      <c r="K29" s="15">
        <v>1</v>
      </c>
      <c r="L29" s="15">
        <v>0.8</v>
      </c>
      <c r="M29" s="18">
        <v>6</v>
      </c>
      <c r="N29" s="19">
        <v>19.5</v>
      </c>
      <c r="O29" s="19"/>
    </row>
    <row r="30" spans="1:15" ht="20.25" customHeight="1">
      <c r="A30" s="27">
        <v>26</v>
      </c>
      <c r="B30" s="11" t="s">
        <v>233</v>
      </c>
      <c r="C30" s="28" t="s">
        <v>14</v>
      </c>
      <c r="D30" s="31">
        <v>6.25</v>
      </c>
      <c r="E30" s="30" t="s">
        <v>366</v>
      </c>
      <c r="F30" s="29">
        <v>1</v>
      </c>
      <c r="G30" s="29">
        <v>0.60000000000000009</v>
      </c>
      <c r="H30" s="29">
        <v>1.2000000000000002</v>
      </c>
      <c r="I30" s="29">
        <v>0.4</v>
      </c>
      <c r="J30" s="29">
        <v>0.60000000000000009</v>
      </c>
      <c r="K30" s="29">
        <v>1</v>
      </c>
      <c r="L30" s="29">
        <v>1.4000000000000001</v>
      </c>
      <c r="M30" s="18">
        <v>6.2000000000000011</v>
      </c>
      <c r="N30" s="19">
        <v>19.450000000000003</v>
      </c>
      <c r="O30" s="19"/>
    </row>
    <row r="31" spans="1:15" ht="20.25" customHeight="1">
      <c r="A31" s="27">
        <v>27</v>
      </c>
      <c r="B31" s="11" t="s">
        <v>179</v>
      </c>
      <c r="C31" s="28" t="s">
        <v>14</v>
      </c>
      <c r="D31" s="31">
        <v>7</v>
      </c>
      <c r="E31" s="30" t="s">
        <v>365</v>
      </c>
      <c r="F31" s="15">
        <v>0.8</v>
      </c>
      <c r="G31" s="15">
        <v>0.8</v>
      </c>
      <c r="H31" s="15">
        <v>1</v>
      </c>
      <c r="I31" s="15">
        <v>0.8</v>
      </c>
      <c r="J31" s="15">
        <v>0.8</v>
      </c>
      <c r="K31" s="15">
        <v>1</v>
      </c>
      <c r="L31" s="15">
        <v>1</v>
      </c>
      <c r="M31" s="18">
        <v>6.1999999999999993</v>
      </c>
      <c r="N31" s="19">
        <v>19.399999999999999</v>
      </c>
      <c r="O31" s="19"/>
    </row>
    <row r="32" spans="1:15" ht="20.25" customHeight="1">
      <c r="A32" s="27">
        <v>28</v>
      </c>
      <c r="B32" s="11" t="s">
        <v>329</v>
      </c>
      <c r="C32" s="28" t="s">
        <v>14</v>
      </c>
      <c r="D32" s="31">
        <v>5.5</v>
      </c>
      <c r="E32" s="30" t="s">
        <v>367</v>
      </c>
      <c r="F32" s="29">
        <v>1</v>
      </c>
      <c r="G32" s="29">
        <v>1.2000000000000002</v>
      </c>
      <c r="H32" s="29">
        <v>0.60000000000000009</v>
      </c>
      <c r="I32" s="29">
        <v>0.4</v>
      </c>
      <c r="J32" s="29">
        <v>0.8</v>
      </c>
      <c r="K32" s="29">
        <v>1</v>
      </c>
      <c r="L32" s="29">
        <v>1.2000000000000002</v>
      </c>
      <c r="M32" s="18">
        <v>6.2</v>
      </c>
      <c r="N32" s="19">
        <v>19.3</v>
      </c>
      <c r="O32" s="19"/>
    </row>
    <row r="33" spans="1:15" ht="20.25" customHeight="1">
      <c r="A33" s="27">
        <v>29</v>
      </c>
      <c r="B33" s="11" t="s">
        <v>206</v>
      </c>
      <c r="C33" s="28" t="s">
        <v>14</v>
      </c>
      <c r="D33" s="29">
        <v>6.25</v>
      </c>
      <c r="E33" s="30" t="s">
        <v>346</v>
      </c>
      <c r="F33" s="15">
        <v>1</v>
      </c>
      <c r="G33" s="15">
        <v>0.8</v>
      </c>
      <c r="H33" s="15">
        <v>0.60000000000000009</v>
      </c>
      <c r="I33" s="15">
        <v>0.8</v>
      </c>
      <c r="J33" s="15">
        <v>1.2000000000000002</v>
      </c>
      <c r="K33" s="15">
        <v>1</v>
      </c>
      <c r="L33" s="15">
        <v>0.4</v>
      </c>
      <c r="M33" s="18">
        <v>5.8</v>
      </c>
      <c r="N33" s="19">
        <v>19.25</v>
      </c>
      <c r="O33" s="19"/>
    </row>
    <row r="34" spans="1:15" ht="20.25" customHeight="1">
      <c r="A34" s="27">
        <v>30</v>
      </c>
      <c r="B34" s="11" t="s">
        <v>216</v>
      </c>
      <c r="C34" s="28" t="s">
        <v>14</v>
      </c>
      <c r="D34" s="31">
        <v>6.25</v>
      </c>
      <c r="E34" s="30" t="s">
        <v>346</v>
      </c>
      <c r="F34" s="29">
        <v>0.8</v>
      </c>
      <c r="G34" s="29">
        <v>0.60000000000000009</v>
      </c>
      <c r="H34" s="29">
        <v>0.4</v>
      </c>
      <c r="I34" s="29">
        <v>0.60000000000000009</v>
      </c>
      <c r="J34" s="29">
        <v>1</v>
      </c>
      <c r="K34" s="29">
        <v>0.8</v>
      </c>
      <c r="L34" s="29">
        <v>1.6</v>
      </c>
      <c r="M34" s="18">
        <v>5.8</v>
      </c>
      <c r="N34" s="19">
        <v>19.25</v>
      </c>
      <c r="O34" s="19"/>
    </row>
    <row r="35" spans="1:15" ht="20.25" customHeight="1">
      <c r="A35" s="27">
        <v>31</v>
      </c>
      <c r="B35" s="11" t="s">
        <v>96</v>
      </c>
      <c r="C35" s="28" t="s">
        <v>14</v>
      </c>
      <c r="D35" s="29">
        <v>6.25</v>
      </c>
      <c r="E35" s="30" t="s">
        <v>362</v>
      </c>
      <c r="F35" s="29">
        <v>1.2000000000000002</v>
      </c>
      <c r="G35" s="29">
        <v>0.4</v>
      </c>
      <c r="H35" s="29">
        <v>0.8</v>
      </c>
      <c r="I35" s="29">
        <v>1</v>
      </c>
      <c r="J35" s="29">
        <v>1</v>
      </c>
      <c r="K35" s="29">
        <v>1</v>
      </c>
      <c r="L35" s="29">
        <v>0.60000000000000009</v>
      </c>
      <c r="M35" s="18">
        <v>6.0000000000000009</v>
      </c>
      <c r="N35" s="19">
        <v>18.850000000000001</v>
      </c>
      <c r="O35" s="19"/>
    </row>
    <row r="36" spans="1:15" ht="20.25" customHeight="1">
      <c r="A36" s="27">
        <v>32</v>
      </c>
      <c r="B36" s="11" t="s">
        <v>25</v>
      </c>
      <c r="C36" s="28" t="s">
        <v>14</v>
      </c>
      <c r="D36" s="29">
        <v>6.75</v>
      </c>
      <c r="E36" s="30" t="s">
        <v>365</v>
      </c>
      <c r="F36" s="15">
        <v>0.60000000000000009</v>
      </c>
      <c r="G36" s="15">
        <v>0.8</v>
      </c>
      <c r="H36" s="15">
        <v>0.4</v>
      </c>
      <c r="I36" s="15">
        <v>0.60000000000000009</v>
      </c>
      <c r="J36" s="15">
        <v>1.2000000000000002</v>
      </c>
      <c r="K36" s="15">
        <v>1</v>
      </c>
      <c r="L36" s="15">
        <v>1</v>
      </c>
      <c r="M36" s="18">
        <v>5.6</v>
      </c>
      <c r="N36" s="19">
        <v>18.55</v>
      </c>
      <c r="O36" s="19"/>
    </row>
    <row r="37" spans="1:15" ht="20.25" customHeight="1">
      <c r="A37" s="27">
        <v>33</v>
      </c>
      <c r="B37" s="11" t="s">
        <v>190</v>
      </c>
      <c r="C37" s="28" t="s">
        <v>14</v>
      </c>
      <c r="D37" s="29">
        <v>6.75</v>
      </c>
      <c r="E37" s="30" t="s">
        <v>365</v>
      </c>
      <c r="F37" s="29">
        <v>1</v>
      </c>
      <c r="G37" s="29">
        <v>0.60000000000000009</v>
      </c>
      <c r="H37" s="15">
        <v>0.60000000000000009</v>
      </c>
      <c r="I37" s="29">
        <v>0.8</v>
      </c>
      <c r="J37" s="29">
        <v>1</v>
      </c>
      <c r="K37" s="29">
        <v>0.60000000000000009</v>
      </c>
      <c r="L37" s="29">
        <v>1</v>
      </c>
      <c r="M37" s="18">
        <v>5.6</v>
      </c>
      <c r="N37" s="19">
        <v>18.55</v>
      </c>
      <c r="O37" s="19"/>
    </row>
    <row r="38" spans="1:15" ht="20.25" customHeight="1">
      <c r="A38" s="27">
        <v>34</v>
      </c>
      <c r="B38" s="11" t="s">
        <v>279</v>
      </c>
      <c r="C38" s="28" t="s">
        <v>14</v>
      </c>
      <c r="D38" s="29">
        <v>4.75</v>
      </c>
      <c r="E38" s="30" t="s">
        <v>368</v>
      </c>
      <c r="F38" s="20">
        <v>0.60000000000000009</v>
      </c>
      <c r="G38" s="21">
        <v>0.2</v>
      </c>
      <c r="H38" s="21">
        <v>0.60000000000000009</v>
      </c>
      <c r="I38" s="21">
        <v>1</v>
      </c>
      <c r="J38" s="21">
        <v>0.8</v>
      </c>
      <c r="K38" s="21">
        <v>0.8</v>
      </c>
      <c r="L38" s="21">
        <v>1.2000000000000002</v>
      </c>
      <c r="M38" s="18">
        <v>5.2000000000000011</v>
      </c>
      <c r="N38" s="19">
        <v>18.149999999999999</v>
      </c>
      <c r="O38" s="19"/>
    </row>
    <row r="39" spans="1:15" ht="20.25" customHeight="1">
      <c r="A39" s="27">
        <v>35</v>
      </c>
      <c r="B39" s="11" t="s">
        <v>153</v>
      </c>
      <c r="C39" s="28" t="s">
        <v>14</v>
      </c>
      <c r="D39" s="29">
        <v>6</v>
      </c>
      <c r="E39" s="30" t="s">
        <v>365</v>
      </c>
      <c r="F39" s="16">
        <v>0.8</v>
      </c>
      <c r="G39" s="17">
        <v>0.8</v>
      </c>
      <c r="H39" s="17">
        <v>0.60000000000000009</v>
      </c>
      <c r="I39" s="17">
        <v>0.60000000000000009</v>
      </c>
      <c r="J39" s="17">
        <v>0.8</v>
      </c>
      <c r="K39" s="17">
        <v>1</v>
      </c>
      <c r="L39" s="17">
        <v>1.2000000000000002</v>
      </c>
      <c r="M39" s="18">
        <v>5.8</v>
      </c>
      <c r="N39" s="19">
        <v>18</v>
      </c>
      <c r="O39" s="19"/>
    </row>
    <row r="40" spans="1:15" ht="20.25" customHeight="1">
      <c r="A40" s="27">
        <v>36</v>
      </c>
      <c r="B40" s="11" t="s">
        <v>167</v>
      </c>
      <c r="C40" s="28" t="s">
        <v>14</v>
      </c>
      <c r="D40" s="29">
        <v>6.6</v>
      </c>
      <c r="E40" s="30" t="s">
        <v>353</v>
      </c>
      <c r="F40" s="16">
        <v>1</v>
      </c>
      <c r="G40" s="17">
        <v>1</v>
      </c>
      <c r="H40" s="17">
        <v>0.4</v>
      </c>
      <c r="I40" s="17">
        <v>0.4</v>
      </c>
      <c r="J40" s="17">
        <v>0.8</v>
      </c>
      <c r="K40" s="17">
        <v>1</v>
      </c>
      <c r="L40" s="17">
        <v>0.8</v>
      </c>
      <c r="M40" s="18">
        <v>5.4</v>
      </c>
      <c r="N40" s="19">
        <v>18</v>
      </c>
      <c r="O40" s="19"/>
    </row>
    <row r="41" spans="1:15" ht="20.25" customHeight="1">
      <c r="A41" s="27">
        <v>37</v>
      </c>
      <c r="B41" s="11" t="s">
        <v>200</v>
      </c>
      <c r="C41" s="28" t="s">
        <v>14</v>
      </c>
      <c r="D41" s="29">
        <v>5</v>
      </c>
      <c r="E41" s="30" t="s">
        <v>346</v>
      </c>
      <c r="F41" s="16">
        <v>0.8</v>
      </c>
      <c r="G41" s="17">
        <v>0.4</v>
      </c>
      <c r="H41" s="17">
        <v>0.8</v>
      </c>
      <c r="I41" s="17">
        <v>0.8</v>
      </c>
      <c r="J41" s="17">
        <v>0.8</v>
      </c>
      <c r="K41" s="17">
        <v>1</v>
      </c>
      <c r="L41" s="17">
        <v>0.8</v>
      </c>
      <c r="M41" s="18">
        <v>5.4</v>
      </c>
      <c r="N41" s="19">
        <v>17.600000000000001</v>
      </c>
      <c r="O41" s="19"/>
    </row>
    <row r="42" spans="1:15" ht="20.25" customHeight="1">
      <c r="A42" s="27">
        <v>38</v>
      </c>
      <c r="B42" s="11" t="s">
        <v>183</v>
      </c>
      <c r="C42" s="28" t="s">
        <v>14</v>
      </c>
      <c r="D42" s="29">
        <v>6</v>
      </c>
      <c r="E42" s="30" t="s">
        <v>360</v>
      </c>
      <c r="F42" s="16">
        <v>1</v>
      </c>
      <c r="G42" s="17">
        <v>0.8</v>
      </c>
      <c r="H42" s="17">
        <v>0.4</v>
      </c>
      <c r="I42" s="17">
        <v>0.8</v>
      </c>
      <c r="J42" s="17">
        <v>0.4</v>
      </c>
      <c r="K42" s="17">
        <v>0.8</v>
      </c>
      <c r="L42" s="17">
        <v>0.8</v>
      </c>
      <c r="M42" s="18">
        <v>5</v>
      </c>
      <c r="N42" s="19">
        <v>17.399999999999999</v>
      </c>
      <c r="O42" s="19"/>
    </row>
    <row r="43" spans="1:15" ht="20.25" customHeight="1">
      <c r="A43" s="27">
        <v>39</v>
      </c>
      <c r="B43" s="11" t="s">
        <v>231</v>
      </c>
      <c r="C43" s="28" t="s">
        <v>14</v>
      </c>
      <c r="D43" s="31">
        <v>6</v>
      </c>
      <c r="E43" s="30" t="s">
        <v>347</v>
      </c>
      <c r="F43" s="20">
        <v>0.60000000000000009</v>
      </c>
      <c r="G43" s="21">
        <v>1</v>
      </c>
      <c r="H43" s="21">
        <v>1</v>
      </c>
      <c r="I43" s="21">
        <v>0.4</v>
      </c>
      <c r="J43" s="21">
        <v>0.8</v>
      </c>
      <c r="K43" s="21">
        <v>0.60000000000000009</v>
      </c>
      <c r="L43" s="21">
        <v>1.4000000000000001</v>
      </c>
      <c r="M43" s="18">
        <v>5.7999999999999989</v>
      </c>
      <c r="N43" s="19">
        <v>17.2</v>
      </c>
      <c r="O43" s="19"/>
    </row>
    <row r="44" spans="1:15" ht="20.25" customHeight="1">
      <c r="A44" s="27">
        <v>40</v>
      </c>
      <c r="B44" s="11" t="s">
        <v>241</v>
      </c>
      <c r="C44" s="28" t="s">
        <v>14</v>
      </c>
      <c r="D44" s="31">
        <v>5</v>
      </c>
      <c r="E44" s="30" t="s">
        <v>362</v>
      </c>
      <c r="F44" s="20">
        <v>0.8</v>
      </c>
      <c r="G44" s="21">
        <v>0.60000000000000009</v>
      </c>
      <c r="H44" s="21">
        <v>0.2</v>
      </c>
      <c r="I44" s="21">
        <v>0.4</v>
      </c>
      <c r="J44" s="21">
        <v>0.8</v>
      </c>
      <c r="K44" s="21">
        <v>1.2000000000000002</v>
      </c>
      <c r="L44" s="21">
        <v>0.8</v>
      </c>
      <c r="M44" s="18">
        <v>4.8</v>
      </c>
      <c r="N44" s="19">
        <v>16.399999999999999</v>
      </c>
      <c r="O44" s="19"/>
    </row>
    <row r="45" spans="1:15" ht="20.25" customHeight="1">
      <c r="A45" s="27">
        <v>41</v>
      </c>
      <c r="B45" s="11" t="s">
        <v>212</v>
      </c>
      <c r="C45" s="28" t="s">
        <v>14</v>
      </c>
      <c r="D45" s="32">
        <v>5.25</v>
      </c>
      <c r="E45" s="30" t="s">
        <v>362</v>
      </c>
      <c r="F45" s="16">
        <v>0.8</v>
      </c>
      <c r="G45" s="17">
        <v>0.60000000000000009</v>
      </c>
      <c r="H45" s="17">
        <v>0.2</v>
      </c>
      <c r="I45" s="17">
        <v>0.60000000000000009</v>
      </c>
      <c r="J45" s="17">
        <v>0.4</v>
      </c>
      <c r="K45" s="17">
        <v>0.8</v>
      </c>
      <c r="L45" s="17">
        <v>0.4</v>
      </c>
      <c r="M45" s="18">
        <v>3.8000000000000007</v>
      </c>
      <c r="N45" s="19">
        <v>15.65</v>
      </c>
      <c r="O45" s="19"/>
    </row>
    <row r="46" spans="1:15" ht="20.25" customHeight="1">
      <c r="A46" s="27">
        <v>42</v>
      </c>
      <c r="B46" s="11" t="s">
        <v>323</v>
      </c>
      <c r="C46" s="28" t="s">
        <v>14</v>
      </c>
      <c r="D46" s="29">
        <v>4.75</v>
      </c>
      <c r="E46" s="30" t="s">
        <v>362</v>
      </c>
      <c r="F46" s="16">
        <v>0.8</v>
      </c>
      <c r="G46" s="17">
        <v>0.4</v>
      </c>
      <c r="H46" s="17">
        <v>0.60000000000000009</v>
      </c>
      <c r="I46" s="17">
        <v>0.60000000000000009</v>
      </c>
      <c r="J46" s="17">
        <v>0.8</v>
      </c>
      <c r="K46" s="17">
        <v>0.8</v>
      </c>
      <c r="L46" s="17">
        <v>0</v>
      </c>
      <c r="M46" s="18">
        <v>4</v>
      </c>
      <c r="N46" s="19">
        <v>15.35</v>
      </c>
      <c r="O46" s="19"/>
    </row>
    <row r="47" spans="1:15" ht="20.25" customHeight="1">
      <c r="A47" s="27">
        <v>43</v>
      </c>
      <c r="B47" s="11" t="s">
        <v>214</v>
      </c>
      <c r="C47" s="28" t="s">
        <v>14</v>
      </c>
      <c r="D47" s="29">
        <v>5</v>
      </c>
      <c r="E47" s="30" t="s">
        <v>357</v>
      </c>
      <c r="F47" s="29">
        <v>0.60000000000000009</v>
      </c>
      <c r="G47" s="29">
        <v>0.4</v>
      </c>
      <c r="H47" s="29">
        <v>0.4</v>
      </c>
      <c r="I47" s="29">
        <v>0.2</v>
      </c>
      <c r="J47" s="29">
        <v>0.4</v>
      </c>
      <c r="K47" s="29">
        <v>0.8</v>
      </c>
      <c r="L47" s="29">
        <v>0.8</v>
      </c>
      <c r="M47" s="18">
        <v>3.6</v>
      </c>
      <c r="N47" s="19">
        <v>13.8</v>
      </c>
      <c r="O47" s="19"/>
    </row>
    <row r="48" spans="1:15" ht="20.25" customHeight="1">
      <c r="A48" s="27">
        <v>44</v>
      </c>
      <c r="B48" s="11" t="s">
        <v>90</v>
      </c>
      <c r="C48" s="28" t="s">
        <v>14</v>
      </c>
      <c r="D48" s="29">
        <v>3.75</v>
      </c>
      <c r="E48" s="30" t="s">
        <v>336</v>
      </c>
      <c r="F48" s="20">
        <v>0.60000000000000009</v>
      </c>
      <c r="G48" s="21">
        <v>0.60000000000000009</v>
      </c>
      <c r="H48" s="21">
        <v>0.60000000000000009</v>
      </c>
      <c r="I48" s="21">
        <v>0.60000000000000009</v>
      </c>
      <c r="J48" s="21">
        <v>0.8</v>
      </c>
      <c r="K48" s="21">
        <v>0.60000000000000009</v>
      </c>
      <c r="L48" s="21">
        <v>0.60000000000000009</v>
      </c>
      <c r="M48" s="18">
        <v>4.4000000000000004</v>
      </c>
      <c r="N48" s="19">
        <v>12.55</v>
      </c>
      <c r="O48" s="19"/>
    </row>
  </sheetData>
  <sortState ref="A7:P51">
    <sortCondition descending="1" ref="N7:N51"/>
  </sortState>
  <mergeCells count="9">
    <mergeCell ref="O3:O4"/>
    <mergeCell ref="A2:N2"/>
    <mergeCell ref="A3:A4"/>
    <mergeCell ref="B3:B4"/>
    <mergeCell ref="C3:C4"/>
    <mergeCell ref="D3:D4"/>
    <mergeCell ref="F3:M3"/>
    <mergeCell ref="N3:N4"/>
    <mergeCell ref="E3:E4"/>
  </mergeCells>
  <pageMargins left="1" right="0.27" top="0.31" bottom="0.27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6"/>
  <sheetViews>
    <sheetView topLeftCell="A37" workbookViewId="0">
      <selection activeCell="B6" sqref="B6:N46"/>
    </sheetView>
  </sheetViews>
  <sheetFormatPr defaultRowHeight="15"/>
  <cols>
    <col min="1" max="1" width="4.85546875" customWidth="1"/>
    <col min="2" max="2" width="27.85546875" customWidth="1"/>
    <col min="3" max="3" width="5.42578125" customWidth="1"/>
    <col min="4" max="4" width="7.140625" customWidth="1"/>
    <col min="5" max="13" width="6" customWidth="1"/>
    <col min="14" max="14" width="14.5703125" customWidth="1"/>
    <col min="15" max="15" width="10.28515625" customWidth="1"/>
  </cols>
  <sheetData>
    <row r="1" spans="1:15">
      <c r="A1" s="3"/>
      <c r="B1" s="5" t="s">
        <v>21</v>
      </c>
    </row>
    <row r="2" spans="1:15" ht="35.25" customHeight="1">
      <c r="A2" s="45" t="s">
        <v>371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>
      <c r="A3" s="3"/>
    </row>
    <row r="4" spans="1:15" ht="53.25" customHeight="1">
      <c r="A4" s="49" t="s">
        <v>0</v>
      </c>
      <c r="B4" s="49" t="s">
        <v>1</v>
      </c>
      <c r="C4" s="49" t="s">
        <v>2</v>
      </c>
      <c r="D4" s="49" t="s">
        <v>13</v>
      </c>
      <c r="E4" s="49" t="s">
        <v>12</v>
      </c>
      <c r="F4" s="46" t="s">
        <v>19</v>
      </c>
      <c r="G4" s="47"/>
      <c r="H4" s="47"/>
      <c r="I4" s="47"/>
      <c r="J4" s="47"/>
      <c r="K4" s="47"/>
      <c r="L4" s="47"/>
      <c r="M4" s="48"/>
      <c r="N4" s="51" t="s">
        <v>18</v>
      </c>
      <c r="O4" s="51" t="s">
        <v>22</v>
      </c>
    </row>
    <row r="5" spans="1:15" ht="30">
      <c r="A5" s="50"/>
      <c r="B5" s="50"/>
      <c r="C5" s="50"/>
      <c r="D5" s="50"/>
      <c r="E5" s="50"/>
      <c r="F5" s="6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8" t="s">
        <v>20</v>
      </c>
      <c r="N5" s="51"/>
      <c r="O5" s="51"/>
    </row>
    <row r="6" spans="1:15" ht="24" customHeight="1">
      <c r="A6" s="4">
        <v>1</v>
      </c>
      <c r="B6" s="15" t="s">
        <v>104</v>
      </c>
      <c r="C6" s="2" t="s">
        <v>15</v>
      </c>
      <c r="D6" s="15">
        <v>7.25</v>
      </c>
      <c r="E6" s="16" t="s">
        <v>364</v>
      </c>
      <c r="F6" s="16">
        <v>0.8</v>
      </c>
      <c r="G6" s="17">
        <v>1</v>
      </c>
      <c r="H6" s="17">
        <v>1.2000000000000002</v>
      </c>
      <c r="I6" s="17">
        <v>1.2000000000000002</v>
      </c>
      <c r="J6" s="17">
        <v>0.8</v>
      </c>
      <c r="K6" s="17">
        <v>0.8</v>
      </c>
      <c r="L6" s="17">
        <v>1.2000000000000002</v>
      </c>
      <c r="M6" s="18">
        <v>7</v>
      </c>
      <c r="N6" s="19">
        <v>23.85</v>
      </c>
      <c r="O6" s="9"/>
    </row>
    <row r="7" spans="1:15" ht="24" customHeight="1">
      <c r="A7" s="4">
        <v>2</v>
      </c>
      <c r="B7" s="15" t="s">
        <v>42</v>
      </c>
      <c r="C7" s="2" t="s">
        <v>15</v>
      </c>
      <c r="D7" s="15">
        <v>6.25</v>
      </c>
      <c r="E7" s="20" t="s">
        <v>352</v>
      </c>
      <c r="F7" s="16">
        <v>0.8</v>
      </c>
      <c r="G7" s="17">
        <v>1.4000000000000001</v>
      </c>
      <c r="H7" s="17">
        <v>1.2000000000000002</v>
      </c>
      <c r="I7" s="17">
        <v>0.8</v>
      </c>
      <c r="J7" s="17">
        <v>1</v>
      </c>
      <c r="K7" s="17">
        <v>0.8</v>
      </c>
      <c r="L7" s="17">
        <v>1.2000000000000002</v>
      </c>
      <c r="M7" s="18">
        <v>7.2</v>
      </c>
      <c r="N7" s="19">
        <v>22.25</v>
      </c>
      <c r="O7" s="9"/>
    </row>
    <row r="8" spans="1:15" ht="24" customHeight="1">
      <c r="A8" s="4">
        <v>3</v>
      </c>
      <c r="B8" s="15" t="s">
        <v>281</v>
      </c>
      <c r="C8" s="2" t="s">
        <v>15</v>
      </c>
      <c r="D8" s="15">
        <v>6</v>
      </c>
      <c r="E8" s="16" t="s">
        <v>352</v>
      </c>
      <c r="F8" s="20">
        <v>1.2000000000000002</v>
      </c>
      <c r="G8" s="21">
        <v>0.8</v>
      </c>
      <c r="H8" s="21">
        <v>1.2000000000000002</v>
      </c>
      <c r="I8" s="21">
        <v>1</v>
      </c>
      <c r="J8" s="21">
        <v>0.8</v>
      </c>
      <c r="K8" s="21">
        <v>1</v>
      </c>
      <c r="L8" s="21">
        <v>0.8</v>
      </c>
      <c r="M8" s="18">
        <v>6.8000000000000007</v>
      </c>
      <c r="N8" s="19">
        <v>21.6</v>
      </c>
      <c r="O8" s="9"/>
    </row>
    <row r="9" spans="1:15" ht="24" customHeight="1">
      <c r="A9" s="4">
        <v>4</v>
      </c>
      <c r="B9" s="15" t="s">
        <v>297</v>
      </c>
      <c r="C9" s="2" t="s">
        <v>15</v>
      </c>
      <c r="D9" s="15">
        <v>5.75</v>
      </c>
      <c r="E9" s="22" t="s">
        <v>354</v>
      </c>
      <c r="F9" s="16">
        <v>1.2000000000000002</v>
      </c>
      <c r="G9" s="17">
        <v>1.2000000000000002</v>
      </c>
      <c r="H9" s="17">
        <v>0.60000000000000009</v>
      </c>
      <c r="I9" s="34">
        <v>1.2000000000000002</v>
      </c>
      <c r="J9" s="17">
        <v>0.60000000000000009</v>
      </c>
      <c r="K9" s="17">
        <v>0.8</v>
      </c>
      <c r="L9" s="17">
        <v>1</v>
      </c>
      <c r="M9" s="18">
        <v>6.6000000000000014</v>
      </c>
      <c r="N9" s="19">
        <v>21.35</v>
      </c>
      <c r="O9" s="9"/>
    </row>
    <row r="10" spans="1:15" ht="24" customHeight="1">
      <c r="A10" s="4">
        <v>5</v>
      </c>
      <c r="B10" s="15" t="s">
        <v>275</v>
      </c>
      <c r="C10" s="2" t="s">
        <v>15</v>
      </c>
      <c r="D10" s="15">
        <v>5.25</v>
      </c>
      <c r="E10" s="16" t="s">
        <v>350</v>
      </c>
      <c r="F10" s="16">
        <v>1</v>
      </c>
      <c r="G10" s="17">
        <v>1.2000000000000002</v>
      </c>
      <c r="H10" s="17">
        <v>1.2000000000000002</v>
      </c>
      <c r="I10" s="17">
        <v>1</v>
      </c>
      <c r="J10" s="17">
        <v>1.2000000000000002</v>
      </c>
      <c r="K10" s="17">
        <v>0.60000000000000009</v>
      </c>
      <c r="L10" s="17">
        <v>0.60000000000000009</v>
      </c>
      <c r="M10" s="18">
        <v>6.8000000000000007</v>
      </c>
      <c r="N10" s="19">
        <v>21.25</v>
      </c>
      <c r="O10" s="9"/>
    </row>
    <row r="11" spans="1:15" ht="24" customHeight="1">
      <c r="A11" s="4">
        <v>6</v>
      </c>
      <c r="B11" s="15" t="s">
        <v>94</v>
      </c>
      <c r="C11" s="2" t="s">
        <v>15</v>
      </c>
      <c r="D11" s="15">
        <v>7</v>
      </c>
      <c r="E11" s="20" t="s">
        <v>358</v>
      </c>
      <c r="F11" s="20">
        <v>1</v>
      </c>
      <c r="G11" s="21">
        <v>1</v>
      </c>
      <c r="H11" s="17">
        <v>0.8</v>
      </c>
      <c r="I11" s="21">
        <v>1</v>
      </c>
      <c r="J11" s="21">
        <v>0.60000000000000009</v>
      </c>
      <c r="K11" s="21">
        <v>0.8</v>
      </c>
      <c r="L11" s="21">
        <v>0.4</v>
      </c>
      <c r="M11" s="18">
        <v>5.6000000000000005</v>
      </c>
      <c r="N11" s="19">
        <v>20.6</v>
      </c>
      <c r="O11" s="9"/>
    </row>
    <row r="12" spans="1:15" ht="24" customHeight="1">
      <c r="A12" s="4">
        <v>7</v>
      </c>
      <c r="B12" s="15" t="s">
        <v>102</v>
      </c>
      <c r="C12" s="2" t="s">
        <v>15</v>
      </c>
      <c r="D12" s="15">
        <v>6.5</v>
      </c>
      <c r="E12" s="16" t="s">
        <v>356</v>
      </c>
      <c r="F12" s="16">
        <v>1</v>
      </c>
      <c r="G12" s="17">
        <v>1</v>
      </c>
      <c r="H12" s="17">
        <v>0.8</v>
      </c>
      <c r="I12" s="17">
        <v>1</v>
      </c>
      <c r="J12" s="17">
        <v>0.8</v>
      </c>
      <c r="K12" s="17">
        <v>1</v>
      </c>
      <c r="L12" s="17">
        <v>0.2</v>
      </c>
      <c r="M12" s="18">
        <v>5.8</v>
      </c>
      <c r="N12" s="19">
        <v>19.7</v>
      </c>
      <c r="O12" s="9"/>
    </row>
    <row r="13" spans="1:15" ht="24" customHeight="1">
      <c r="A13" s="4">
        <v>8</v>
      </c>
      <c r="B13" s="15" t="s">
        <v>283</v>
      </c>
      <c r="C13" s="2" t="s">
        <v>15</v>
      </c>
      <c r="D13" s="15">
        <v>6.75</v>
      </c>
      <c r="E13" s="20" t="s">
        <v>360</v>
      </c>
      <c r="F13" s="20">
        <v>1.2000000000000002</v>
      </c>
      <c r="G13" s="21">
        <v>0.8</v>
      </c>
      <c r="H13" s="17">
        <v>1</v>
      </c>
      <c r="I13" s="21">
        <v>0.8</v>
      </c>
      <c r="J13" s="21">
        <v>0.8</v>
      </c>
      <c r="K13" s="21">
        <v>1</v>
      </c>
      <c r="L13" s="21">
        <v>0.8</v>
      </c>
      <c r="M13" s="18">
        <v>6.4</v>
      </c>
      <c r="N13" s="19">
        <v>19.55</v>
      </c>
      <c r="O13" s="9"/>
    </row>
    <row r="14" spans="1:15" ht="24" customHeight="1">
      <c r="A14" s="4">
        <v>9</v>
      </c>
      <c r="B14" s="15" t="s">
        <v>73</v>
      </c>
      <c r="C14" s="2" t="s">
        <v>15</v>
      </c>
      <c r="D14" s="15">
        <v>8</v>
      </c>
      <c r="E14" s="20" t="s">
        <v>361</v>
      </c>
      <c r="F14" s="20">
        <v>1</v>
      </c>
      <c r="G14" s="21">
        <v>1</v>
      </c>
      <c r="H14" s="17">
        <v>0.60000000000000009</v>
      </c>
      <c r="I14" s="21">
        <v>1</v>
      </c>
      <c r="J14" s="21">
        <v>0.8</v>
      </c>
      <c r="K14" s="21">
        <v>1</v>
      </c>
      <c r="L14" s="21">
        <v>1</v>
      </c>
      <c r="M14" s="18">
        <v>6.4</v>
      </c>
      <c r="N14" s="19">
        <v>19.399999999999999</v>
      </c>
      <c r="O14" s="9"/>
    </row>
    <row r="15" spans="1:15" ht="24" customHeight="1">
      <c r="A15" s="4">
        <v>10</v>
      </c>
      <c r="B15" s="15" t="s">
        <v>235</v>
      </c>
      <c r="C15" s="2" t="s">
        <v>15</v>
      </c>
      <c r="D15" s="35">
        <v>6</v>
      </c>
      <c r="E15" s="20" t="s">
        <v>358</v>
      </c>
      <c r="F15" s="20">
        <v>0.8</v>
      </c>
      <c r="G15" s="21">
        <v>1</v>
      </c>
      <c r="H15" s="17">
        <v>0.60000000000000009</v>
      </c>
      <c r="I15" s="21">
        <v>0.8</v>
      </c>
      <c r="J15" s="21">
        <v>0.8</v>
      </c>
      <c r="K15" s="21">
        <v>1</v>
      </c>
      <c r="L15" s="21">
        <v>0.2</v>
      </c>
      <c r="M15" s="18">
        <v>5.2</v>
      </c>
      <c r="N15" s="19">
        <v>19.2</v>
      </c>
      <c r="O15" s="9"/>
    </row>
    <row r="16" spans="1:15" ht="24" customHeight="1">
      <c r="A16" s="4">
        <v>11</v>
      </c>
      <c r="B16" s="15" t="s">
        <v>245</v>
      </c>
      <c r="C16" s="2" t="s">
        <v>15</v>
      </c>
      <c r="D16" s="15">
        <v>5</v>
      </c>
      <c r="E16" s="22" t="s">
        <v>368</v>
      </c>
      <c r="F16" s="16">
        <v>1</v>
      </c>
      <c r="G16" s="17">
        <v>1</v>
      </c>
      <c r="H16" s="17">
        <v>1</v>
      </c>
      <c r="I16" s="17">
        <v>0.60000000000000009</v>
      </c>
      <c r="J16" s="17">
        <v>0.60000000000000009</v>
      </c>
      <c r="K16" s="17">
        <v>0.8</v>
      </c>
      <c r="L16" s="17">
        <v>1</v>
      </c>
      <c r="M16" s="18">
        <v>6</v>
      </c>
      <c r="N16" s="19">
        <v>19.2</v>
      </c>
      <c r="O16" s="9"/>
    </row>
    <row r="17" spans="1:15" ht="24" customHeight="1">
      <c r="A17" s="4">
        <v>12</v>
      </c>
      <c r="B17" s="15" t="s">
        <v>299</v>
      </c>
      <c r="C17" s="2" t="s">
        <v>15</v>
      </c>
      <c r="D17" s="15">
        <v>5.75</v>
      </c>
      <c r="E17" s="16" t="s">
        <v>348</v>
      </c>
      <c r="F17" s="16">
        <v>1</v>
      </c>
      <c r="G17" s="17">
        <v>0.4</v>
      </c>
      <c r="H17" s="17">
        <v>0.8</v>
      </c>
      <c r="I17" s="17">
        <v>0.8</v>
      </c>
      <c r="J17" s="17">
        <v>0.4</v>
      </c>
      <c r="K17" s="17">
        <v>1</v>
      </c>
      <c r="L17" s="17">
        <v>0.60000000000000009</v>
      </c>
      <c r="M17" s="18">
        <v>5</v>
      </c>
      <c r="N17" s="19">
        <v>19.149999999999999</v>
      </c>
      <c r="O17" s="9"/>
    </row>
    <row r="18" spans="1:15" ht="24" customHeight="1">
      <c r="A18" s="4">
        <v>13</v>
      </c>
      <c r="B18" s="15" t="s">
        <v>40</v>
      </c>
      <c r="C18" s="2" t="s">
        <v>15</v>
      </c>
      <c r="D18" s="15">
        <v>6</v>
      </c>
      <c r="E18" s="20" t="s">
        <v>351</v>
      </c>
      <c r="F18" s="20">
        <v>0.60000000000000009</v>
      </c>
      <c r="G18" s="21">
        <v>0.8</v>
      </c>
      <c r="H18" s="17">
        <v>0.4</v>
      </c>
      <c r="I18" s="21">
        <v>0.60000000000000009</v>
      </c>
      <c r="J18" s="21">
        <v>0.8</v>
      </c>
      <c r="K18" s="21">
        <v>0.8</v>
      </c>
      <c r="L18" s="21">
        <v>0.8</v>
      </c>
      <c r="M18" s="18">
        <v>4.8000000000000007</v>
      </c>
      <c r="N18" s="19">
        <v>18.600000000000001</v>
      </c>
      <c r="O18" s="9"/>
    </row>
    <row r="19" spans="1:15" ht="24" customHeight="1">
      <c r="A19" s="4">
        <v>14</v>
      </c>
      <c r="B19" s="15" t="s">
        <v>23</v>
      </c>
      <c r="C19" s="2" t="s">
        <v>15</v>
      </c>
      <c r="D19" s="15">
        <v>5.25</v>
      </c>
      <c r="E19" s="20" t="s">
        <v>351</v>
      </c>
      <c r="F19" s="16">
        <v>0.8</v>
      </c>
      <c r="G19" s="17">
        <v>1.2000000000000002</v>
      </c>
      <c r="H19" s="17">
        <v>0.60000000000000009</v>
      </c>
      <c r="I19" s="17">
        <v>0.8</v>
      </c>
      <c r="J19" s="17">
        <v>0.8</v>
      </c>
      <c r="K19" s="17">
        <v>0.8</v>
      </c>
      <c r="L19" s="17">
        <v>0.4</v>
      </c>
      <c r="M19" s="18">
        <v>5.3999999999999995</v>
      </c>
      <c r="N19" s="19">
        <v>18.45</v>
      </c>
      <c r="O19" s="9"/>
    </row>
    <row r="20" spans="1:15" ht="24" customHeight="1">
      <c r="A20" s="4">
        <v>15</v>
      </c>
      <c r="B20" s="15" t="s">
        <v>98</v>
      </c>
      <c r="C20" s="2" t="s">
        <v>15</v>
      </c>
      <c r="D20" s="15">
        <v>7</v>
      </c>
      <c r="E20" s="22" t="s">
        <v>363</v>
      </c>
      <c r="F20" s="16">
        <v>1</v>
      </c>
      <c r="G20" s="17">
        <v>0.60000000000000009</v>
      </c>
      <c r="H20" s="17">
        <v>1</v>
      </c>
      <c r="I20" s="17">
        <v>0.8</v>
      </c>
      <c r="J20" s="17">
        <v>0.60000000000000009</v>
      </c>
      <c r="K20" s="17">
        <v>0.60000000000000009</v>
      </c>
      <c r="L20" s="17">
        <v>0.8</v>
      </c>
      <c r="M20" s="18">
        <v>5.4</v>
      </c>
      <c r="N20" s="19">
        <v>18</v>
      </c>
      <c r="O20" s="9"/>
    </row>
    <row r="21" spans="1:15" ht="24" customHeight="1">
      <c r="A21" s="4">
        <v>16</v>
      </c>
      <c r="B21" s="15" t="s">
        <v>251</v>
      </c>
      <c r="C21" s="2" t="s">
        <v>15</v>
      </c>
      <c r="D21" s="15">
        <v>5.25</v>
      </c>
      <c r="E21" s="22" t="s">
        <v>356</v>
      </c>
      <c r="F21" s="16">
        <v>1.2000000000000002</v>
      </c>
      <c r="G21" s="17">
        <v>1</v>
      </c>
      <c r="H21" s="17">
        <v>0.8</v>
      </c>
      <c r="I21" s="17">
        <v>0.8</v>
      </c>
      <c r="J21" s="17">
        <v>0.4</v>
      </c>
      <c r="K21" s="17">
        <v>0.8</v>
      </c>
      <c r="L21" s="17">
        <v>0.2</v>
      </c>
      <c r="M21" s="18">
        <v>5.2</v>
      </c>
      <c r="N21" s="19">
        <v>17.850000000000001</v>
      </c>
      <c r="O21" s="9"/>
    </row>
    <row r="22" spans="1:15" ht="24" customHeight="1">
      <c r="A22" s="4">
        <v>17</v>
      </c>
      <c r="B22" s="15" t="s">
        <v>125</v>
      </c>
      <c r="C22" s="2" t="s">
        <v>15</v>
      </c>
      <c r="D22" s="15">
        <v>5.25</v>
      </c>
      <c r="E22" s="20" t="s">
        <v>358</v>
      </c>
      <c r="F22" s="16">
        <v>0.8</v>
      </c>
      <c r="G22" s="17">
        <v>1</v>
      </c>
      <c r="H22" s="17">
        <v>0.60000000000000009</v>
      </c>
      <c r="I22" s="17">
        <v>0.4</v>
      </c>
      <c r="J22" s="17">
        <v>0.60000000000000009</v>
      </c>
      <c r="K22" s="17">
        <v>0.60000000000000009</v>
      </c>
      <c r="L22" s="17">
        <v>0.4</v>
      </c>
      <c r="M22" s="18">
        <v>4.4000000000000004</v>
      </c>
      <c r="N22" s="19">
        <v>17.649999999999999</v>
      </c>
      <c r="O22" s="9"/>
    </row>
    <row r="23" spans="1:15" ht="24" customHeight="1">
      <c r="A23" s="4">
        <v>18</v>
      </c>
      <c r="B23" s="15" t="s">
        <v>139</v>
      </c>
      <c r="C23" s="2" t="s">
        <v>15</v>
      </c>
      <c r="D23" s="15">
        <v>6</v>
      </c>
      <c r="E23" s="22" t="s">
        <v>366</v>
      </c>
      <c r="F23" s="16">
        <v>0.60000000000000009</v>
      </c>
      <c r="G23" s="17">
        <v>0.4</v>
      </c>
      <c r="H23" s="17">
        <v>0.60000000000000009</v>
      </c>
      <c r="I23" s="17">
        <v>0.4</v>
      </c>
      <c r="J23" s="17">
        <v>0.60000000000000009</v>
      </c>
      <c r="K23" s="17">
        <v>1</v>
      </c>
      <c r="L23" s="17">
        <v>0.8</v>
      </c>
      <c r="M23" s="18">
        <v>4.4000000000000004</v>
      </c>
      <c r="N23" s="19">
        <v>17.399999999999999</v>
      </c>
      <c r="O23" s="9"/>
    </row>
    <row r="24" spans="1:15" ht="24" customHeight="1">
      <c r="A24" s="4">
        <v>19</v>
      </c>
      <c r="B24" s="15" t="s">
        <v>319</v>
      </c>
      <c r="C24" s="2" t="s">
        <v>15</v>
      </c>
      <c r="D24" s="15">
        <v>6.25</v>
      </c>
      <c r="E24" s="20" t="s">
        <v>360</v>
      </c>
      <c r="F24" s="20">
        <v>0.60000000000000009</v>
      </c>
      <c r="G24" s="21">
        <v>0.8</v>
      </c>
      <c r="H24" s="17">
        <v>0.60000000000000009</v>
      </c>
      <c r="I24" s="21">
        <v>0.60000000000000009</v>
      </c>
      <c r="J24" s="21">
        <v>0.8</v>
      </c>
      <c r="K24" s="21">
        <v>0.8</v>
      </c>
      <c r="L24" s="21">
        <v>0.4</v>
      </c>
      <c r="M24" s="18">
        <v>4.5999999999999996</v>
      </c>
      <c r="N24" s="19">
        <v>17.25</v>
      </c>
      <c r="O24" s="9"/>
    </row>
    <row r="25" spans="1:15" ht="24" customHeight="1">
      <c r="A25" s="4">
        <v>20</v>
      </c>
      <c r="B25" s="15" t="s">
        <v>57</v>
      </c>
      <c r="C25" s="2" t="s">
        <v>15</v>
      </c>
      <c r="D25" s="15">
        <v>6.5</v>
      </c>
      <c r="E25" s="22" t="s">
        <v>355</v>
      </c>
      <c r="F25" s="20">
        <v>0.8</v>
      </c>
      <c r="G25" s="21">
        <v>0.60000000000000009</v>
      </c>
      <c r="H25" s="21">
        <v>0.60000000000000009</v>
      </c>
      <c r="I25" s="21">
        <v>0.8</v>
      </c>
      <c r="J25" s="21">
        <v>0.60000000000000009</v>
      </c>
      <c r="K25" s="21">
        <v>1</v>
      </c>
      <c r="L25" s="21">
        <v>0.4</v>
      </c>
      <c r="M25" s="18">
        <v>4.8</v>
      </c>
      <c r="N25" s="19">
        <v>17.100000000000001</v>
      </c>
      <c r="O25" s="9"/>
    </row>
    <row r="26" spans="1:15" ht="24" customHeight="1">
      <c r="A26" s="4">
        <v>21</v>
      </c>
      <c r="B26" s="15" t="s">
        <v>253</v>
      </c>
      <c r="C26" s="2" t="s">
        <v>15</v>
      </c>
      <c r="D26" s="15">
        <v>4.5</v>
      </c>
      <c r="E26" s="20" t="s">
        <v>351</v>
      </c>
      <c r="F26" s="20">
        <v>1.2000000000000002</v>
      </c>
      <c r="G26" s="21">
        <v>1</v>
      </c>
      <c r="H26" s="17">
        <v>0.60000000000000009</v>
      </c>
      <c r="I26" s="21">
        <v>0.4</v>
      </c>
      <c r="J26" s="21">
        <v>0.4</v>
      </c>
      <c r="K26" s="21">
        <v>0.60000000000000009</v>
      </c>
      <c r="L26" s="21">
        <v>0.4</v>
      </c>
      <c r="M26" s="18">
        <v>4.5999999999999996</v>
      </c>
      <c r="N26" s="19">
        <v>16.899999999999999</v>
      </c>
      <c r="O26" s="9"/>
    </row>
    <row r="27" spans="1:15" ht="24" customHeight="1">
      <c r="A27" s="4">
        <v>22</v>
      </c>
      <c r="B27" s="15" t="s">
        <v>71</v>
      </c>
      <c r="C27" s="2" t="s">
        <v>15</v>
      </c>
      <c r="D27" s="15">
        <v>5.5</v>
      </c>
      <c r="E27" s="22" t="s">
        <v>353</v>
      </c>
      <c r="F27" s="16">
        <v>0.60000000000000009</v>
      </c>
      <c r="G27" s="17">
        <v>0.8</v>
      </c>
      <c r="H27" s="17">
        <v>0.8</v>
      </c>
      <c r="I27" s="17">
        <v>0.60000000000000009</v>
      </c>
      <c r="J27" s="17">
        <v>0.60000000000000009</v>
      </c>
      <c r="K27" s="17">
        <v>0.8</v>
      </c>
      <c r="L27" s="17">
        <v>0.60000000000000009</v>
      </c>
      <c r="M27" s="18">
        <v>4.8000000000000007</v>
      </c>
      <c r="N27" s="19">
        <v>16.3</v>
      </c>
      <c r="O27" s="9"/>
    </row>
    <row r="28" spans="1:15" ht="24" customHeight="1">
      <c r="A28" s="4">
        <v>23</v>
      </c>
      <c r="B28" s="15" t="s">
        <v>79</v>
      </c>
      <c r="C28" s="2" t="s">
        <v>15</v>
      </c>
      <c r="D28" s="15">
        <v>4.25</v>
      </c>
      <c r="E28" s="22" t="s">
        <v>356</v>
      </c>
      <c r="F28" s="16">
        <v>0.60000000000000009</v>
      </c>
      <c r="G28" s="17">
        <v>0.60000000000000009</v>
      </c>
      <c r="H28" s="17">
        <v>0.4</v>
      </c>
      <c r="I28" s="17">
        <v>0.60000000000000009</v>
      </c>
      <c r="J28" s="17">
        <v>1.2000000000000002</v>
      </c>
      <c r="K28" s="17">
        <v>1</v>
      </c>
      <c r="L28" s="17">
        <v>0.2</v>
      </c>
      <c r="M28" s="18">
        <v>4.5999999999999996</v>
      </c>
      <c r="N28" s="19">
        <v>16.25</v>
      </c>
      <c r="O28" s="9"/>
    </row>
    <row r="29" spans="1:15" ht="24" customHeight="1">
      <c r="A29" s="4">
        <v>24</v>
      </c>
      <c r="B29" s="15" t="s">
        <v>113</v>
      </c>
      <c r="C29" s="2" t="s">
        <v>15</v>
      </c>
      <c r="D29" s="15">
        <v>5.75</v>
      </c>
      <c r="E29" s="16" t="s">
        <v>355</v>
      </c>
      <c r="F29" s="16">
        <v>0.60000000000000009</v>
      </c>
      <c r="G29" s="17">
        <v>0.4</v>
      </c>
      <c r="H29" s="17">
        <v>0.60000000000000009</v>
      </c>
      <c r="I29" s="17">
        <v>0.8</v>
      </c>
      <c r="J29" s="17">
        <v>0.8</v>
      </c>
      <c r="K29" s="17">
        <v>0.8</v>
      </c>
      <c r="L29" s="17">
        <v>0.60000000000000009</v>
      </c>
      <c r="M29" s="18">
        <v>4.5999999999999996</v>
      </c>
      <c r="N29" s="19">
        <v>16.149999999999999</v>
      </c>
      <c r="O29" s="9"/>
    </row>
    <row r="30" spans="1:15" ht="24" customHeight="1">
      <c r="A30" s="4">
        <v>25</v>
      </c>
      <c r="B30" s="15" t="s">
        <v>119</v>
      </c>
      <c r="C30" s="2" t="s">
        <v>15</v>
      </c>
      <c r="D30" s="15">
        <v>5.75</v>
      </c>
      <c r="E30" s="16" t="s">
        <v>365</v>
      </c>
      <c r="F30" s="16">
        <v>0.8</v>
      </c>
      <c r="G30" s="17">
        <v>0.4</v>
      </c>
      <c r="H30" s="17">
        <v>0.4</v>
      </c>
      <c r="I30" s="17">
        <v>0.2</v>
      </c>
      <c r="J30" s="17">
        <v>0.8</v>
      </c>
      <c r="K30" s="17">
        <v>0.60000000000000009</v>
      </c>
      <c r="L30" s="17">
        <v>0.8</v>
      </c>
      <c r="M30" s="18">
        <v>4</v>
      </c>
      <c r="N30" s="19">
        <v>15.95</v>
      </c>
      <c r="O30" s="9"/>
    </row>
    <row r="31" spans="1:15" ht="24" customHeight="1">
      <c r="A31" s="4">
        <v>26</v>
      </c>
      <c r="B31" s="15" t="s">
        <v>317</v>
      </c>
      <c r="C31" s="2" t="s">
        <v>15</v>
      </c>
      <c r="D31" s="15">
        <v>5.5</v>
      </c>
      <c r="E31" s="20" t="s">
        <v>363</v>
      </c>
      <c r="F31" s="16">
        <v>0.4</v>
      </c>
      <c r="G31" s="17">
        <v>0.4</v>
      </c>
      <c r="H31" s="17">
        <v>0.8</v>
      </c>
      <c r="I31" s="17">
        <v>0.60000000000000009</v>
      </c>
      <c r="J31" s="17">
        <v>0.8</v>
      </c>
      <c r="K31" s="17">
        <v>1</v>
      </c>
      <c r="L31" s="17">
        <v>0.4</v>
      </c>
      <c r="M31" s="18">
        <v>4.4000000000000012</v>
      </c>
      <c r="N31" s="19">
        <v>15.5</v>
      </c>
      <c r="O31" s="9"/>
    </row>
    <row r="32" spans="1:15" ht="24" customHeight="1">
      <c r="A32" s="4">
        <v>27</v>
      </c>
      <c r="B32" s="15" t="s">
        <v>192</v>
      </c>
      <c r="C32" s="2" t="s">
        <v>15</v>
      </c>
      <c r="D32" s="15">
        <v>6.25</v>
      </c>
      <c r="E32" s="20" t="s">
        <v>360</v>
      </c>
      <c r="F32" s="20">
        <v>0.4</v>
      </c>
      <c r="G32" s="21">
        <v>0.60000000000000009</v>
      </c>
      <c r="H32" s="17">
        <v>0.4</v>
      </c>
      <c r="I32" s="21">
        <v>0</v>
      </c>
      <c r="J32" s="21">
        <v>0.4</v>
      </c>
      <c r="K32" s="21">
        <v>1</v>
      </c>
      <c r="L32" s="21">
        <v>0</v>
      </c>
      <c r="M32" s="18">
        <v>2.8</v>
      </c>
      <c r="N32" s="19">
        <v>15.45</v>
      </c>
      <c r="O32" s="9"/>
    </row>
    <row r="33" spans="1:15" ht="24" customHeight="1">
      <c r="A33" s="4">
        <v>28</v>
      </c>
      <c r="B33" s="15" t="s">
        <v>325</v>
      </c>
      <c r="C33" s="2" t="s">
        <v>15</v>
      </c>
      <c r="D33" s="15">
        <v>6</v>
      </c>
      <c r="E33" s="16" t="s">
        <v>347</v>
      </c>
      <c r="F33" s="16">
        <v>0.4</v>
      </c>
      <c r="G33" s="17">
        <v>0.60000000000000009</v>
      </c>
      <c r="H33" s="17">
        <v>0.4</v>
      </c>
      <c r="I33" s="17">
        <v>0.60000000000000009</v>
      </c>
      <c r="J33" s="17">
        <v>0.8</v>
      </c>
      <c r="K33" s="17">
        <v>0.60000000000000009</v>
      </c>
      <c r="L33" s="17">
        <v>0.60000000000000009</v>
      </c>
      <c r="M33" s="18">
        <v>4</v>
      </c>
      <c r="N33" s="19">
        <v>15.4</v>
      </c>
      <c r="O33" s="9"/>
    </row>
    <row r="34" spans="1:15" ht="24" customHeight="1">
      <c r="A34" s="4">
        <v>29</v>
      </c>
      <c r="B34" s="15" t="s">
        <v>59</v>
      </c>
      <c r="C34" s="2" t="s">
        <v>15</v>
      </c>
      <c r="D34" s="15">
        <v>3</v>
      </c>
      <c r="E34" s="16" t="s">
        <v>356</v>
      </c>
      <c r="F34" s="16">
        <v>0.60000000000000009</v>
      </c>
      <c r="G34" s="17">
        <v>0.60000000000000009</v>
      </c>
      <c r="H34" s="17">
        <v>0.60000000000000009</v>
      </c>
      <c r="I34" s="17">
        <v>0.60000000000000009</v>
      </c>
      <c r="J34" s="17">
        <v>0.8</v>
      </c>
      <c r="K34" s="17">
        <v>0.8</v>
      </c>
      <c r="L34" s="17">
        <v>0.60000000000000009</v>
      </c>
      <c r="M34" s="18">
        <v>4.5999999999999996</v>
      </c>
      <c r="N34" s="19">
        <v>15</v>
      </c>
      <c r="O34" s="9"/>
    </row>
    <row r="35" spans="1:15" ht="24" customHeight="1">
      <c r="A35" s="4">
        <v>30</v>
      </c>
      <c r="B35" s="15" t="s">
        <v>218</v>
      </c>
      <c r="C35" s="2" t="s">
        <v>15</v>
      </c>
      <c r="D35" s="15">
        <v>4.5</v>
      </c>
      <c r="E35" s="16" t="s">
        <v>363</v>
      </c>
      <c r="F35" s="20">
        <v>0.60000000000000009</v>
      </c>
      <c r="G35" s="21">
        <v>0.8</v>
      </c>
      <c r="H35" s="21">
        <v>0.2</v>
      </c>
      <c r="I35" s="21">
        <v>0.8</v>
      </c>
      <c r="J35" s="21">
        <v>0.60000000000000009</v>
      </c>
      <c r="K35" s="21">
        <v>1</v>
      </c>
      <c r="L35" s="21">
        <v>0.8</v>
      </c>
      <c r="M35" s="18">
        <v>4.8000000000000007</v>
      </c>
      <c r="N35" s="19">
        <v>14.9</v>
      </c>
      <c r="O35" s="9"/>
    </row>
    <row r="36" spans="1:15" ht="24" customHeight="1">
      <c r="A36" s="4">
        <v>31</v>
      </c>
      <c r="B36" s="15" t="s">
        <v>38</v>
      </c>
      <c r="C36" s="2" t="s">
        <v>15</v>
      </c>
      <c r="D36" s="15">
        <v>4</v>
      </c>
      <c r="E36" s="16" t="s">
        <v>334</v>
      </c>
      <c r="F36" s="16">
        <v>0.60000000000000009</v>
      </c>
      <c r="G36" s="17">
        <v>0.8</v>
      </c>
      <c r="H36" s="17">
        <v>0.8</v>
      </c>
      <c r="I36" s="17">
        <v>0.60000000000000009</v>
      </c>
      <c r="J36" s="17">
        <v>1</v>
      </c>
      <c r="K36" s="17">
        <v>1</v>
      </c>
      <c r="L36" s="17">
        <v>1.2000000000000002</v>
      </c>
      <c r="M36" s="18">
        <v>6</v>
      </c>
      <c r="N36" s="19">
        <v>14.8</v>
      </c>
      <c r="O36" s="9"/>
    </row>
    <row r="37" spans="1:15" ht="24" customHeight="1">
      <c r="A37" s="4">
        <v>32</v>
      </c>
      <c r="B37" s="15" t="s">
        <v>177</v>
      </c>
      <c r="C37" s="2" t="s">
        <v>15</v>
      </c>
      <c r="D37" s="15">
        <v>6</v>
      </c>
      <c r="E37" s="20" t="s">
        <v>357</v>
      </c>
      <c r="F37" s="16">
        <v>0.4</v>
      </c>
      <c r="G37" s="17">
        <v>0.2</v>
      </c>
      <c r="H37" s="17">
        <v>0.4</v>
      </c>
      <c r="I37" s="17">
        <v>0.4</v>
      </c>
      <c r="J37" s="17">
        <v>0.60000000000000009</v>
      </c>
      <c r="K37" s="17">
        <v>1</v>
      </c>
      <c r="L37" s="17">
        <v>0.60000000000000009</v>
      </c>
      <c r="M37" s="18">
        <v>3.6</v>
      </c>
      <c r="N37" s="19">
        <v>14.8</v>
      </c>
      <c r="O37" s="9"/>
    </row>
    <row r="38" spans="1:15" ht="24" customHeight="1">
      <c r="A38" s="4">
        <v>33</v>
      </c>
      <c r="B38" s="15" t="s">
        <v>247</v>
      </c>
      <c r="C38" s="2" t="s">
        <v>15</v>
      </c>
      <c r="D38" s="15">
        <v>4.25</v>
      </c>
      <c r="E38" s="16" t="s">
        <v>334</v>
      </c>
      <c r="F38" s="16">
        <v>1</v>
      </c>
      <c r="G38" s="17">
        <v>0.8</v>
      </c>
      <c r="H38" s="17">
        <v>0.60000000000000009</v>
      </c>
      <c r="I38" s="17">
        <v>1</v>
      </c>
      <c r="J38" s="17">
        <v>0.8</v>
      </c>
      <c r="K38" s="17">
        <v>0.8</v>
      </c>
      <c r="L38" s="17">
        <v>0.60000000000000009</v>
      </c>
      <c r="M38" s="18">
        <v>5.6000000000000005</v>
      </c>
      <c r="N38" s="19">
        <v>14.65</v>
      </c>
      <c r="O38" s="9"/>
    </row>
    <row r="39" spans="1:15" ht="24" customHeight="1">
      <c r="A39" s="4">
        <v>34</v>
      </c>
      <c r="B39" s="15" t="s">
        <v>127</v>
      </c>
      <c r="C39" s="2" t="s">
        <v>15</v>
      </c>
      <c r="D39" s="15">
        <v>4.75</v>
      </c>
      <c r="E39" s="20" t="s">
        <v>355</v>
      </c>
      <c r="F39" s="16">
        <v>0.2</v>
      </c>
      <c r="G39" s="17">
        <v>0.60000000000000009</v>
      </c>
      <c r="H39" s="17">
        <v>0.8</v>
      </c>
      <c r="I39" s="17">
        <v>0.60000000000000009</v>
      </c>
      <c r="J39" s="17">
        <v>0.60000000000000009</v>
      </c>
      <c r="K39" s="17">
        <v>0.60000000000000009</v>
      </c>
      <c r="L39" s="17">
        <v>0.60000000000000009</v>
      </c>
      <c r="M39" s="18">
        <v>4</v>
      </c>
      <c r="N39" s="19">
        <v>14.55</v>
      </c>
      <c r="O39" s="9"/>
    </row>
    <row r="40" spans="1:15" ht="24" customHeight="1">
      <c r="A40" s="4">
        <v>35</v>
      </c>
      <c r="B40" s="15" t="s">
        <v>255</v>
      </c>
      <c r="C40" s="2" t="s">
        <v>15</v>
      </c>
      <c r="D40" s="15">
        <v>4.75</v>
      </c>
      <c r="E40" s="16" t="s">
        <v>347</v>
      </c>
      <c r="F40" s="20">
        <v>0.4</v>
      </c>
      <c r="G40" s="21">
        <v>0.60000000000000009</v>
      </c>
      <c r="H40" s="21">
        <v>0.8</v>
      </c>
      <c r="I40" s="21">
        <v>0.60000000000000009</v>
      </c>
      <c r="J40" s="21">
        <v>0.60000000000000009</v>
      </c>
      <c r="K40" s="21">
        <v>0.8</v>
      </c>
      <c r="L40" s="21">
        <v>0.4</v>
      </c>
      <c r="M40" s="18">
        <v>4.2</v>
      </c>
      <c r="N40" s="19">
        <v>14.350000000000001</v>
      </c>
      <c r="O40" s="9"/>
    </row>
    <row r="41" spans="1:15" ht="24" customHeight="1">
      <c r="A41" s="4">
        <v>36</v>
      </c>
      <c r="B41" s="15" t="s">
        <v>75</v>
      </c>
      <c r="C41" s="2" t="s">
        <v>15</v>
      </c>
      <c r="D41" s="15">
        <v>6.25</v>
      </c>
      <c r="E41" s="22" t="s">
        <v>341</v>
      </c>
      <c r="F41" s="16">
        <v>1</v>
      </c>
      <c r="G41" s="17">
        <v>0.4</v>
      </c>
      <c r="H41" s="17">
        <v>0.8</v>
      </c>
      <c r="I41" s="17">
        <v>0.60000000000000009</v>
      </c>
      <c r="J41" s="17">
        <v>0.8</v>
      </c>
      <c r="K41" s="17">
        <v>1</v>
      </c>
      <c r="L41" s="17">
        <v>0.4</v>
      </c>
      <c r="M41" s="18">
        <v>5.0000000000000009</v>
      </c>
      <c r="N41" s="19">
        <v>14.25</v>
      </c>
      <c r="O41" s="9"/>
    </row>
    <row r="42" spans="1:15" ht="26.25" customHeight="1">
      <c r="A42" s="4">
        <v>37</v>
      </c>
      <c r="B42" s="15" t="s">
        <v>67</v>
      </c>
      <c r="C42" s="2" t="s">
        <v>15</v>
      </c>
      <c r="D42" s="15">
        <v>4.5</v>
      </c>
      <c r="E42" s="16" t="s">
        <v>345</v>
      </c>
      <c r="F42" s="16">
        <v>0.60000000000000009</v>
      </c>
      <c r="G42" s="17">
        <v>0.8</v>
      </c>
      <c r="H42" s="17">
        <v>0.4</v>
      </c>
      <c r="I42" s="17">
        <v>0.60000000000000009</v>
      </c>
      <c r="J42" s="17">
        <v>0.8</v>
      </c>
      <c r="K42" s="17">
        <v>1</v>
      </c>
      <c r="L42" s="17">
        <v>0.60000000000000009</v>
      </c>
      <c r="M42" s="18">
        <v>4.8000000000000007</v>
      </c>
      <c r="N42" s="19">
        <v>13.9</v>
      </c>
      <c r="O42" s="9"/>
    </row>
    <row r="43" spans="1:15" ht="26.25" customHeight="1">
      <c r="A43" s="4">
        <v>38</v>
      </c>
      <c r="B43" s="15" t="s">
        <v>45</v>
      </c>
      <c r="C43" s="2" t="s">
        <v>15</v>
      </c>
      <c r="D43" s="15">
        <v>6.25</v>
      </c>
      <c r="E43" s="33" t="s">
        <v>332</v>
      </c>
      <c r="F43" s="15">
        <v>0.4</v>
      </c>
      <c r="G43" s="15">
        <v>0.60000000000000009</v>
      </c>
      <c r="H43" s="15">
        <v>0.60000000000000009</v>
      </c>
      <c r="I43" s="15">
        <v>0.4</v>
      </c>
      <c r="J43" s="15">
        <v>0.60000000000000009</v>
      </c>
      <c r="K43" s="15">
        <v>0.8</v>
      </c>
      <c r="L43" s="15">
        <v>0.2</v>
      </c>
      <c r="M43" s="29">
        <v>3.6</v>
      </c>
      <c r="N43" s="19">
        <v>13.85</v>
      </c>
      <c r="O43" s="9"/>
    </row>
    <row r="44" spans="1:15" ht="26.25" customHeight="1">
      <c r="A44" s="4">
        <v>39</v>
      </c>
      <c r="B44" s="15" t="s">
        <v>92</v>
      </c>
      <c r="C44" s="15" t="s">
        <v>15</v>
      </c>
      <c r="D44" s="15">
        <v>5</v>
      </c>
      <c r="E44" s="15" t="s">
        <v>345</v>
      </c>
      <c r="F44" s="15">
        <v>0.8</v>
      </c>
      <c r="G44" s="15">
        <v>0.60000000000000009</v>
      </c>
      <c r="H44" s="15">
        <v>0.4</v>
      </c>
      <c r="I44" s="15">
        <v>0</v>
      </c>
      <c r="J44" s="15">
        <v>0.60000000000000009</v>
      </c>
      <c r="K44" s="15">
        <v>0.8</v>
      </c>
      <c r="L44" s="15">
        <v>0.60000000000000009</v>
      </c>
      <c r="M44" s="15">
        <v>3.8</v>
      </c>
      <c r="N44" s="15">
        <v>13.399999999999999</v>
      </c>
      <c r="O44" s="1"/>
    </row>
    <row r="45" spans="1:15" ht="26.25" customHeight="1">
      <c r="A45" s="4">
        <v>40</v>
      </c>
      <c r="B45" s="15" t="s">
        <v>210</v>
      </c>
      <c r="C45" s="15" t="s">
        <v>15</v>
      </c>
      <c r="D45" s="15">
        <v>4</v>
      </c>
      <c r="E45" s="15" t="s">
        <v>335</v>
      </c>
      <c r="F45" s="15">
        <v>0.2</v>
      </c>
      <c r="G45" s="15">
        <v>0.2</v>
      </c>
      <c r="H45" s="15">
        <v>0.8</v>
      </c>
      <c r="I45" s="15">
        <v>0.2</v>
      </c>
      <c r="J45" s="15">
        <v>0.60000000000000009</v>
      </c>
      <c r="K45" s="15">
        <v>1</v>
      </c>
      <c r="L45" s="15">
        <v>1.4000000000000001</v>
      </c>
      <c r="M45" s="15">
        <v>4.4000000000000012</v>
      </c>
      <c r="N45" s="15">
        <v>12.000000000000002</v>
      </c>
      <c r="O45" s="1"/>
    </row>
    <row r="46" spans="1:15" ht="26.25" customHeight="1">
      <c r="A46" s="4">
        <v>41</v>
      </c>
      <c r="B46" s="15" t="s">
        <v>169</v>
      </c>
      <c r="C46" s="15" t="s">
        <v>15</v>
      </c>
      <c r="D46" s="15">
        <v>3.75</v>
      </c>
      <c r="E46" s="15" t="s">
        <v>332</v>
      </c>
      <c r="F46" s="15">
        <v>0.4</v>
      </c>
      <c r="G46" s="15">
        <v>0.4</v>
      </c>
      <c r="H46" s="15">
        <v>0.4</v>
      </c>
      <c r="I46" s="15">
        <v>0.2</v>
      </c>
      <c r="J46" s="15">
        <v>0.60000000000000009</v>
      </c>
      <c r="K46" s="15">
        <v>1</v>
      </c>
      <c r="L46" s="15">
        <v>0.2</v>
      </c>
      <c r="M46" s="15">
        <v>3.1999999999999997</v>
      </c>
      <c r="N46" s="15">
        <v>10.95</v>
      </c>
      <c r="O46" s="1"/>
    </row>
  </sheetData>
  <sortState ref="A7:P44">
    <sortCondition descending="1" ref="N7:N44"/>
  </sortState>
  <mergeCells count="9">
    <mergeCell ref="O4:O5"/>
    <mergeCell ref="A2:N2"/>
    <mergeCell ref="A4:A5"/>
    <mergeCell ref="B4:B5"/>
    <mergeCell ref="C4:C5"/>
    <mergeCell ref="D4:D5"/>
    <mergeCell ref="F4:M4"/>
    <mergeCell ref="N4:N5"/>
    <mergeCell ref="E4:E5"/>
  </mergeCells>
  <pageMargins left="0.57999999999999996" right="0.27" top="0.31" bottom="0.27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Q8" sqref="Q8"/>
    </sheetView>
  </sheetViews>
  <sheetFormatPr defaultRowHeight="15"/>
  <cols>
    <col min="1" max="1" width="5.42578125" customWidth="1"/>
    <col min="2" max="2" width="30.140625" customWidth="1"/>
    <col min="3" max="3" width="6.85546875" customWidth="1"/>
    <col min="4" max="4" width="6.5703125" customWidth="1"/>
    <col min="5" max="12" width="6.28515625" customWidth="1"/>
    <col min="13" max="13" width="6.5703125" customWidth="1"/>
    <col min="14" max="14" width="9.28515625" customWidth="1"/>
    <col min="15" max="15" width="10.140625" customWidth="1"/>
  </cols>
  <sheetData>
    <row r="1" spans="1:15">
      <c r="A1" s="3"/>
      <c r="B1" s="5" t="s">
        <v>21</v>
      </c>
    </row>
    <row r="2" spans="1:15" ht="16.5" customHeight="1">
      <c r="A2" s="45" t="s">
        <v>371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>
      <c r="A3" s="3"/>
    </row>
    <row r="4" spans="1:15" ht="53.25" customHeight="1">
      <c r="A4" s="49" t="s">
        <v>0</v>
      </c>
      <c r="B4" s="49" t="s">
        <v>1</v>
      </c>
      <c r="C4" s="49" t="s">
        <v>2</v>
      </c>
      <c r="D4" s="49" t="s">
        <v>13</v>
      </c>
      <c r="E4" s="49" t="s">
        <v>12</v>
      </c>
      <c r="F4" s="46" t="s">
        <v>19</v>
      </c>
      <c r="G4" s="47"/>
      <c r="H4" s="47"/>
      <c r="I4" s="47"/>
      <c r="J4" s="47"/>
      <c r="K4" s="47"/>
      <c r="L4" s="47"/>
      <c r="M4" s="48"/>
      <c r="N4" s="51" t="s">
        <v>18</v>
      </c>
      <c r="O4" s="51" t="s">
        <v>22</v>
      </c>
    </row>
    <row r="5" spans="1:15" ht="30">
      <c r="A5" s="50"/>
      <c r="B5" s="50"/>
      <c r="C5" s="50"/>
      <c r="D5" s="50"/>
      <c r="E5" s="50"/>
      <c r="F5" s="6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8" t="s">
        <v>20</v>
      </c>
      <c r="N5" s="51"/>
      <c r="O5" s="51"/>
    </row>
    <row r="6" spans="1:15" ht="15.75">
      <c r="A6" s="4">
        <v>1</v>
      </c>
      <c r="B6" s="1" t="s">
        <v>305</v>
      </c>
      <c r="C6" s="2" t="s">
        <v>16</v>
      </c>
      <c r="D6" s="15">
        <v>4</v>
      </c>
      <c r="E6" s="16" t="s">
        <v>369</v>
      </c>
      <c r="F6" s="16">
        <v>0.8</v>
      </c>
      <c r="G6" s="17">
        <v>1</v>
      </c>
      <c r="H6" s="17">
        <v>0.60000000000000009</v>
      </c>
      <c r="I6" s="17">
        <v>1.4000000000000001</v>
      </c>
      <c r="J6" s="17">
        <v>1</v>
      </c>
      <c r="K6" s="17">
        <v>0.60000000000000009</v>
      </c>
      <c r="L6" s="17">
        <v>1.6</v>
      </c>
      <c r="M6" s="18">
        <v>7.0000000000000009</v>
      </c>
      <c r="N6" s="19">
        <v>19.600000000000001</v>
      </c>
      <c r="O6" s="19"/>
    </row>
    <row r="7" spans="1:15" ht="15.75">
      <c r="A7" s="4">
        <v>2</v>
      </c>
      <c r="B7" s="1" t="s">
        <v>301</v>
      </c>
      <c r="C7" s="2" t="s">
        <v>16</v>
      </c>
      <c r="D7" s="15">
        <v>6.25</v>
      </c>
      <c r="E7" s="16" t="s">
        <v>353</v>
      </c>
      <c r="F7" s="16">
        <v>0.4</v>
      </c>
      <c r="G7" s="17">
        <v>0.8</v>
      </c>
      <c r="H7" s="17">
        <v>0.4</v>
      </c>
      <c r="I7" s="17">
        <v>0.60000000000000009</v>
      </c>
      <c r="J7" s="17">
        <v>0.60000000000000009</v>
      </c>
      <c r="K7" s="17">
        <v>0.4</v>
      </c>
      <c r="L7" s="17">
        <v>1.4000000000000001</v>
      </c>
      <c r="M7" s="18">
        <v>4.6000000000000005</v>
      </c>
      <c r="N7" s="19">
        <v>16.850000000000001</v>
      </c>
      <c r="O7" s="19"/>
    </row>
    <row r="8" spans="1:15" ht="15.75">
      <c r="A8" s="4">
        <v>3</v>
      </c>
      <c r="B8" s="1" t="s">
        <v>259</v>
      </c>
      <c r="C8" s="2" t="s">
        <v>16</v>
      </c>
      <c r="D8" s="15">
        <v>5.75</v>
      </c>
      <c r="E8" s="16" t="s">
        <v>366</v>
      </c>
      <c r="F8" s="16">
        <v>0.4</v>
      </c>
      <c r="G8" s="17">
        <v>0.60000000000000009</v>
      </c>
      <c r="H8" s="17">
        <v>0.2</v>
      </c>
      <c r="I8" s="17">
        <v>0.8</v>
      </c>
      <c r="J8" s="17">
        <v>0.60000000000000009</v>
      </c>
      <c r="K8" s="17">
        <v>1</v>
      </c>
      <c r="L8" s="17">
        <v>0.4</v>
      </c>
      <c r="M8" s="18">
        <v>4</v>
      </c>
      <c r="N8" s="19">
        <v>16.75</v>
      </c>
      <c r="O8" s="19"/>
    </row>
    <row r="9" spans="1:15" ht="15.75">
      <c r="A9" s="4">
        <v>4</v>
      </c>
      <c r="B9" s="1" t="s">
        <v>202</v>
      </c>
      <c r="C9" s="2" t="s">
        <v>16</v>
      </c>
      <c r="D9" s="15">
        <v>5.25</v>
      </c>
      <c r="E9" s="16" t="s">
        <v>356</v>
      </c>
      <c r="F9" s="16">
        <v>0.4</v>
      </c>
      <c r="G9" s="17">
        <v>0.8</v>
      </c>
      <c r="H9" s="17">
        <v>0</v>
      </c>
      <c r="I9" s="17">
        <v>0.8</v>
      </c>
      <c r="J9" s="17">
        <v>1.2000000000000002</v>
      </c>
      <c r="K9" s="17">
        <v>0.60000000000000009</v>
      </c>
      <c r="L9" s="17">
        <v>0.2</v>
      </c>
      <c r="M9" s="18">
        <v>3.9999999999999996</v>
      </c>
      <c r="N9" s="19">
        <v>16.649999999999999</v>
      </c>
      <c r="O9" s="19"/>
    </row>
    <row r="10" spans="1:15" ht="15.75">
      <c r="A10" s="4">
        <v>5</v>
      </c>
      <c r="B10" s="1" t="s">
        <v>111</v>
      </c>
      <c r="C10" s="2" t="s">
        <v>16</v>
      </c>
      <c r="D10" s="15">
        <v>5.75</v>
      </c>
      <c r="E10" s="20" t="s">
        <v>357</v>
      </c>
      <c r="F10" s="20">
        <v>1</v>
      </c>
      <c r="G10" s="21">
        <v>0.4</v>
      </c>
      <c r="H10" s="17">
        <v>0.8</v>
      </c>
      <c r="I10" s="21">
        <v>0.60000000000000009</v>
      </c>
      <c r="J10" s="21">
        <v>1</v>
      </c>
      <c r="K10" s="21">
        <v>0.8</v>
      </c>
      <c r="L10" s="21">
        <v>0.60000000000000009</v>
      </c>
      <c r="M10" s="18">
        <v>5.2000000000000011</v>
      </c>
      <c r="N10" s="19">
        <v>16.150000000000002</v>
      </c>
      <c r="O10" s="19"/>
    </row>
    <row r="11" spans="1:15" ht="15.75">
      <c r="A11" s="4">
        <v>6</v>
      </c>
      <c r="B11" s="1" t="s">
        <v>108</v>
      </c>
      <c r="C11" s="2" t="s">
        <v>16</v>
      </c>
      <c r="D11" s="15">
        <v>5.5</v>
      </c>
      <c r="E11" s="20" t="s">
        <v>355</v>
      </c>
      <c r="F11" s="20">
        <v>0.2</v>
      </c>
      <c r="G11" s="21">
        <v>1.2000000000000002</v>
      </c>
      <c r="H11" s="17">
        <v>0.60000000000000009</v>
      </c>
      <c r="I11" s="21">
        <v>0.60000000000000009</v>
      </c>
      <c r="J11" s="21">
        <v>1</v>
      </c>
      <c r="K11" s="21">
        <v>0.8</v>
      </c>
      <c r="L11" s="21">
        <v>0.4</v>
      </c>
      <c r="M11" s="18">
        <v>4.8000000000000007</v>
      </c>
      <c r="N11" s="19">
        <v>16.100000000000001</v>
      </c>
      <c r="O11" s="19"/>
    </row>
    <row r="12" spans="1:15" ht="15.75">
      <c r="A12" s="4">
        <v>7</v>
      </c>
      <c r="B12" s="1" t="s">
        <v>30</v>
      </c>
      <c r="C12" s="2" t="s">
        <v>16</v>
      </c>
      <c r="D12" s="15">
        <v>5.5</v>
      </c>
      <c r="E12" s="22" t="s">
        <v>347</v>
      </c>
      <c r="F12" s="16">
        <v>1</v>
      </c>
      <c r="G12" s="17">
        <v>0.2</v>
      </c>
      <c r="H12" s="17">
        <v>0.60000000000000009</v>
      </c>
      <c r="I12" s="17">
        <v>1</v>
      </c>
      <c r="J12" s="17">
        <v>1</v>
      </c>
      <c r="K12" s="17">
        <v>0.60000000000000009</v>
      </c>
      <c r="L12" s="17">
        <v>0.60000000000000009</v>
      </c>
      <c r="M12" s="18">
        <v>5</v>
      </c>
      <c r="N12" s="19">
        <v>15.9</v>
      </c>
      <c r="O12" s="19"/>
    </row>
    <row r="13" spans="1:15" ht="15.75">
      <c r="A13" s="4">
        <v>8</v>
      </c>
      <c r="B13" s="1" t="s">
        <v>287</v>
      </c>
      <c r="C13" s="2" t="s">
        <v>16</v>
      </c>
      <c r="D13" s="15">
        <v>5</v>
      </c>
      <c r="E13" s="16" t="s">
        <v>346</v>
      </c>
      <c r="F13" s="16">
        <v>0.4</v>
      </c>
      <c r="G13" s="17">
        <v>0.2</v>
      </c>
      <c r="H13" s="17">
        <v>0.4</v>
      </c>
      <c r="I13" s="17">
        <v>0.60000000000000009</v>
      </c>
      <c r="J13" s="17">
        <v>0.60000000000000009</v>
      </c>
      <c r="K13" s="17">
        <v>0.8</v>
      </c>
      <c r="L13" s="17">
        <v>0.60000000000000009</v>
      </c>
      <c r="M13" s="18">
        <v>3.6</v>
      </c>
      <c r="N13" s="19">
        <v>15.8</v>
      </c>
      <c r="O13" s="19"/>
    </row>
    <row r="14" spans="1:15" ht="15.75">
      <c r="A14" s="4">
        <v>9</v>
      </c>
      <c r="B14" s="1" t="s">
        <v>198</v>
      </c>
      <c r="C14" s="2" t="s">
        <v>16</v>
      </c>
      <c r="D14" s="15">
        <v>4.5</v>
      </c>
      <c r="E14" s="22" t="s">
        <v>353</v>
      </c>
      <c r="F14" s="16">
        <v>1.2000000000000002</v>
      </c>
      <c r="G14" s="17">
        <v>0.4</v>
      </c>
      <c r="H14" s="17">
        <v>0.60000000000000009</v>
      </c>
      <c r="I14" s="17">
        <v>0.60000000000000009</v>
      </c>
      <c r="J14" s="17">
        <v>1</v>
      </c>
      <c r="K14" s="17">
        <v>0.8</v>
      </c>
      <c r="L14" s="17">
        <v>0.4</v>
      </c>
      <c r="M14" s="18">
        <v>5</v>
      </c>
      <c r="N14" s="19">
        <v>15.5</v>
      </c>
      <c r="O14" s="19"/>
    </row>
    <row r="15" spans="1:15" ht="15.75">
      <c r="A15" s="4">
        <v>10</v>
      </c>
      <c r="B15" s="1" t="s">
        <v>265</v>
      </c>
      <c r="C15" s="2" t="s">
        <v>16</v>
      </c>
      <c r="D15" s="15">
        <v>4.5</v>
      </c>
      <c r="E15" s="22" t="s">
        <v>360</v>
      </c>
      <c r="F15" s="16">
        <v>0.8</v>
      </c>
      <c r="G15" s="17">
        <v>1</v>
      </c>
      <c r="H15" s="17">
        <v>0.4</v>
      </c>
      <c r="I15" s="17">
        <v>0.4</v>
      </c>
      <c r="J15" s="17">
        <v>0.8</v>
      </c>
      <c r="K15" s="17">
        <v>0.60000000000000009</v>
      </c>
      <c r="L15" s="17">
        <v>0.60000000000000009</v>
      </c>
      <c r="M15" s="18">
        <v>4.5999999999999996</v>
      </c>
      <c r="N15" s="19">
        <v>15.5</v>
      </c>
      <c r="O15" s="19"/>
    </row>
    <row r="16" spans="1:15" ht="15.75">
      <c r="A16" s="4">
        <v>11</v>
      </c>
      <c r="B16" s="1" t="s">
        <v>194</v>
      </c>
      <c r="C16" s="2" t="s">
        <v>16</v>
      </c>
      <c r="D16" s="15">
        <v>5.25</v>
      </c>
      <c r="E16" s="22" t="s">
        <v>355</v>
      </c>
      <c r="F16" s="16">
        <v>0.4</v>
      </c>
      <c r="G16" s="17">
        <v>0.60000000000000009</v>
      </c>
      <c r="H16" s="17">
        <v>0.8</v>
      </c>
      <c r="I16" s="17">
        <v>0.60000000000000009</v>
      </c>
      <c r="J16" s="17">
        <v>0.60000000000000009</v>
      </c>
      <c r="K16" s="17">
        <v>0.8</v>
      </c>
      <c r="L16" s="17">
        <v>0.60000000000000009</v>
      </c>
      <c r="M16" s="18">
        <v>4.4000000000000004</v>
      </c>
      <c r="N16" s="19">
        <v>15.45</v>
      </c>
      <c r="O16" s="19"/>
    </row>
    <row r="17" spans="1:15" ht="15.75">
      <c r="A17" s="4">
        <v>12</v>
      </c>
      <c r="B17" s="1" t="s">
        <v>249</v>
      </c>
      <c r="C17" s="2" t="s">
        <v>16</v>
      </c>
      <c r="D17" s="15">
        <v>5.25</v>
      </c>
      <c r="E17" s="16" t="s">
        <v>334</v>
      </c>
      <c r="F17" s="16">
        <v>0.60000000000000009</v>
      </c>
      <c r="G17" s="17">
        <v>0.8</v>
      </c>
      <c r="H17" s="17">
        <v>0.60000000000000009</v>
      </c>
      <c r="I17" s="17">
        <v>0.8</v>
      </c>
      <c r="J17" s="17">
        <v>1</v>
      </c>
      <c r="K17" s="17">
        <v>0.8</v>
      </c>
      <c r="L17" s="17">
        <v>0.60000000000000009</v>
      </c>
      <c r="M17" s="18">
        <v>5.2000000000000011</v>
      </c>
      <c r="N17" s="19">
        <v>15.25</v>
      </c>
      <c r="O17" s="19"/>
    </row>
    <row r="18" spans="1:15" ht="15.75">
      <c r="A18" s="4">
        <v>13</v>
      </c>
      <c r="B18" s="1" t="s">
        <v>237</v>
      </c>
      <c r="C18" s="2" t="s">
        <v>16</v>
      </c>
      <c r="D18" s="15">
        <v>5</v>
      </c>
      <c r="E18" s="22" t="s">
        <v>361</v>
      </c>
      <c r="F18" s="16">
        <v>0.4</v>
      </c>
      <c r="G18" s="17">
        <v>0.8</v>
      </c>
      <c r="H18" s="17">
        <v>0.60000000000000009</v>
      </c>
      <c r="I18" s="17">
        <v>1</v>
      </c>
      <c r="J18" s="17">
        <v>1.2000000000000002</v>
      </c>
      <c r="K18" s="17">
        <v>0.8</v>
      </c>
      <c r="L18" s="17">
        <v>0.4</v>
      </c>
      <c r="M18" s="18">
        <v>5.2</v>
      </c>
      <c r="N18" s="19">
        <v>15.2</v>
      </c>
      <c r="O18" s="19"/>
    </row>
    <row r="19" spans="1:15" ht="15.75">
      <c r="A19" s="4">
        <v>14</v>
      </c>
      <c r="B19" s="1" t="s">
        <v>106</v>
      </c>
      <c r="C19" s="2" t="s">
        <v>16</v>
      </c>
      <c r="D19" s="15">
        <v>5.25</v>
      </c>
      <c r="E19" s="16" t="s">
        <v>336</v>
      </c>
      <c r="F19" s="16">
        <v>0.60000000000000009</v>
      </c>
      <c r="G19" s="17">
        <v>0.4</v>
      </c>
      <c r="H19" s="17">
        <v>0.60000000000000009</v>
      </c>
      <c r="I19" s="17">
        <v>0.60000000000000009</v>
      </c>
      <c r="J19" s="17">
        <v>1</v>
      </c>
      <c r="K19" s="17">
        <v>1</v>
      </c>
      <c r="L19" s="17">
        <v>0.4</v>
      </c>
      <c r="M19" s="18">
        <v>4.5999999999999996</v>
      </c>
      <c r="N19" s="19">
        <v>14.25</v>
      </c>
      <c r="O19" s="19"/>
    </row>
    <row r="20" spans="1:15" ht="15.75">
      <c r="A20" s="4">
        <v>15</v>
      </c>
      <c r="B20" s="1" t="s">
        <v>315</v>
      </c>
      <c r="C20" s="2" t="s">
        <v>16</v>
      </c>
      <c r="D20" s="15">
        <v>4</v>
      </c>
      <c r="E20" s="20" t="s">
        <v>353</v>
      </c>
      <c r="F20" s="16">
        <v>0.2</v>
      </c>
      <c r="G20" s="17">
        <v>0.4</v>
      </c>
      <c r="H20" s="23">
        <v>0.4</v>
      </c>
      <c r="I20" s="17">
        <v>0.60000000000000009</v>
      </c>
      <c r="J20" s="17">
        <v>1</v>
      </c>
      <c r="K20" s="17">
        <v>1</v>
      </c>
      <c r="L20" s="17">
        <v>0.2</v>
      </c>
      <c r="M20" s="18">
        <v>3.8000000000000003</v>
      </c>
      <c r="N20" s="19">
        <v>13.8</v>
      </c>
      <c r="O20" s="19"/>
    </row>
    <row r="21" spans="1:15" ht="15.75">
      <c r="A21" s="4">
        <v>16</v>
      </c>
      <c r="B21" s="1" t="s">
        <v>155</v>
      </c>
      <c r="C21" s="2" t="s">
        <v>16</v>
      </c>
      <c r="D21" s="15">
        <v>3.25</v>
      </c>
      <c r="E21" s="20" t="s">
        <v>355</v>
      </c>
      <c r="F21" s="16">
        <v>0.8</v>
      </c>
      <c r="G21" s="17">
        <v>0.4</v>
      </c>
      <c r="H21" s="17">
        <v>0.60000000000000009</v>
      </c>
      <c r="I21" s="17">
        <v>0.60000000000000009</v>
      </c>
      <c r="J21" s="17">
        <v>0.8</v>
      </c>
      <c r="K21" s="17">
        <v>0.8</v>
      </c>
      <c r="L21" s="17">
        <v>0.4</v>
      </c>
      <c r="M21" s="18">
        <v>4.4000000000000004</v>
      </c>
      <c r="N21" s="19">
        <v>13.45</v>
      </c>
      <c r="O21" s="19"/>
    </row>
    <row r="22" spans="1:15" ht="15.75">
      <c r="A22" s="4">
        <v>17</v>
      </c>
      <c r="B22" s="1" t="s">
        <v>47</v>
      </c>
      <c r="C22" s="2" t="s">
        <v>16</v>
      </c>
      <c r="D22" s="15">
        <v>2.25</v>
      </c>
      <c r="E22" s="16" t="s">
        <v>353</v>
      </c>
      <c r="F22" s="16">
        <v>1.2000000000000002</v>
      </c>
      <c r="G22" s="17">
        <v>0</v>
      </c>
      <c r="H22" s="17">
        <v>0.4</v>
      </c>
      <c r="I22" s="17">
        <v>1.2000000000000002</v>
      </c>
      <c r="J22" s="17">
        <v>0.8</v>
      </c>
      <c r="K22" s="17">
        <v>0.60000000000000009</v>
      </c>
      <c r="L22" s="17">
        <v>0.8</v>
      </c>
      <c r="M22" s="18">
        <v>5</v>
      </c>
      <c r="N22" s="19">
        <v>13.25</v>
      </c>
      <c r="O22" s="19"/>
    </row>
    <row r="23" spans="1:15" ht="15.75">
      <c r="A23" s="4">
        <v>18</v>
      </c>
      <c r="B23" s="1" t="s">
        <v>49</v>
      </c>
      <c r="C23" s="2" t="s">
        <v>16</v>
      </c>
      <c r="D23" s="15">
        <v>2.5</v>
      </c>
      <c r="E23" s="20" t="s">
        <v>353</v>
      </c>
      <c r="F23" s="16">
        <v>0.8</v>
      </c>
      <c r="G23" s="17">
        <v>0.60000000000000009</v>
      </c>
      <c r="H23" s="17">
        <v>0.60000000000000009</v>
      </c>
      <c r="I23" s="17">
        <v>0.8</v>
      </c>
      <c r="J23" s="17">
        <v>1</v>
      </c>
      <c r="K23" s="17">
        <v>0.60000000000000009</v>
      </c>
      <c r="L23" s="17">
        <v>0</v>
      </c>
      <c r="M23" s="18">
        <v>4.4000000000000004</v>
      </c>
      <c r="N23" s="19">
        <v>12.9</v>
      </c>
      <c r="O23" s="19"/>
    </row>
    <row r="24" spans="1:15" ht="15.75">
      <c r="A24" s="4">
        <v>19</v>
      </c>
      <c r="B24" s="1" t="s">
        <v>133</v>
      </c>
      <c r="C24" s="2" t="s">
        <v>16</v>
      </c>
      <c r="D24" s="15">
        <v>4.5</v>
      </c>
      <c r="E24" s="16" t="s">
        <v>347</v>
      </c>
      <c r="F24" s="16">
        <v>0.2</v>
      </c>
      <c r="G24" s="17">
        <v>0.4</v>
      </c>
      <c r="H24" s="17">
        <v>0.2</v>
      </c>
      <c r="I24" s="17">
        <v>0.4</v>
      </c>
      <c r="J24" s="17">
        <v>0.60000000000000009</v>
      </c>
      <c r="K24" s="17">
        <v>0.8</v>
      </c>
      <c r="L24" s="17">
        <v>0.2</v>
      </c>
      <c r="M24" s="18">
        <v>2.8000000000000003</v>
      </c>
      <c r="N24" s="19">
        <v>12.700000000000001</v>
      </c>
      <c r="O24" s="19"/>
    </row>
    <row r="25" spans="1:15" ht="15.75">
      <c r="A25" s="4">
        <v>20</v>
      </c>
      <c r="B25" s="1" t="s">
        <v>227</v>
      </c>
      <c r="C25" s="2" t="s">
        <v>16</v>
      </c>
      <c r="D25" s="15">
        <v>4.25</v>
      </c>
      <c r="E25" s="16" t="s">
        <v>337</v>
      </c>
      <c r="F25" s="16">
        <v>1</v>
      </c>
      <c r="G25" s="17">
        <v>1</v>
      </c>
      <c r="H25" s="17">
        <v>0.8</v>
      </c>
      <c r="I25" s="17">
        <v>1</v>
      </c>
      <c r="J25" s="17">
        <v>0.4</v>
      </c>
      <c r="K25" s="17">
        <v>0.8</v>
      </c>
      <c r="L25" s="17">
        <v>0.60000000000000009</v>
      </c>
      <c r="M25" s="18">
        <v>5.6000000000000005</v>
      </c>
      <c r="N25" s="19">
        <v>12.65</v>
      </c>
      <c r="O25" s="19"/>
    </row>
    <row r="26" spans="1:15" ht="15.75">
      <c r="A26" s="4">
        <v>21</v>
      </c>
      <c r="B26" s="1" t="s">
        <v>257</v>
      </c>
      <c r="C26" s="2" t="s">
        <v>16</v>
      </c>
      <c r="D26" s="15">
        <v>3.25</v>
      </c>
      <c r="E26" s="20" t="s">
        <v>336</v>
      </c>
      <c r="F26" s="16">
        <v>0.8</v>
      </c>
      <c r="G26" s="17">
        <v>0.8</v>
      </c>
      <c r="H26" s="17">
        <v>0.4</v>
      </c>
      <c r="I26" s="17">
        <v>1</v>
      </c>
      <c r="J26" s="17">
        <v>0.60000000000000009</v>
      </c>
      <c r="K26" s="17">
        <v>0.8</v>
      </c>
      <c r="L26" s="17">
        <v>0.60000000000000009</v>
      </c>
      <c r="M26" s="18">
        <v>5</v>
      </c>
      <c r="N26" s="19">
        <v>12.65</v>
      </c>
      <c r="O26" s="19"/>
    </row>
    <row r="27" spans="1:15" ht="15.75">
      <c r="A27" s="4">
        <v>22</v>
      </c>
      <c r="B27" s="1" t="s">
        <v>115</v>
      </c>
      <c r="C27" s="2" t="s">
        <v>16</v>
      </c>
      <c r="D27" s="15">
        <v>5</v>
      </c>
      <c r="E27" s="20" t="s">
        <v>332</v>
      </c>
      <c r="F27" s="16">
        <v>0.60000000000000009</v>
      </c>
      <c r="G27" s="17">
        <v>0.2</v>
      </c>
      <c r="H27" s="17">
        <v>0.4</v>
      </c>
      <c r="I27" s="17">
        <v>0.4</v>
      </c>
      <c r="J27" s="17">
        <v>0.60000000000000009</v>
      </c>
      <c r="K27" s="17">
        <v>0.4</v>
      </c>
      <c r="L27" s="17">
        <v>0.60000000000000009</v>
      </c>
      <c r="M27" s="18">
        <v>3.2</v>
      </c>
      <c r="N27" s="19">
        <v>12.2</v>
      </c>
      <c r="O27" s="19"/>
    </row>
    <row r="28" spans="1:15" ht="15.75">
      <c r="A28" s="4">
        <v>23</v>
      </c>
      <c r="B28" s="1" t="s">
        <v>121</v>
      </c>
      <c r="C28" s="2" t="s">
        <v>16</v>
      </c>
      <c r="D28" s="24">
        <v>4.25</v>
      </c>
      <c r="E28" s="22" t="s">
        <v>332</v>
      </c>
      <c r="F28" s="16">
        <v>0.8</v>
      </c>
      <c r="G28" s="17">
        <v>0.2</v>
      </c>
      <c r="H28" s="17">
        <v>0.2</v>
      </c>
      <c r="I28" s="17">
        <v>0.60000000000000009</v>
      </c>
      <c r="J28" s="17">
        <v>0.60000000000000009</v>
      </c>
      <c r="K28" s="17">
        <v>0.8</v>
      </c>
      <c r="L28" s="17">
        <v>0.4</v>
      </c>
      <c r="M28" s="18">
        <v>3.6000000000000005</v>
      </c>
      <c r="N28" s="19">
        <v>11.850000000000001</v>
      </c>
      <c r="O28" s="19"/>
    </row>
    <row r="29" spans="1:15" ht="15.75">
      <c r="A29" s="4">
        <v>24</v>
      </c>
      <c r="B29" s="1" t="s">
        <v>222</v>
      </c>
      <c r="C29" s="2" t="s">
        <v>16</v>
      </c>
      <c r="D29" s="15">
        <v>3.75</v>
      </c>
      <c r="E29" s="20" t="s">
        <v>334</v>
      </c>
      <c r="F29" s="16">
        <v>0.60000000000000009</v>
      </c>
      <c r="G29" s="17">
        <v>0.4</v>
      </c>
      <c r="H29" s="17">
        <v>0.2</v>
      </c>
      <c r="I29" s="17">
        <v>0</v>
      </c>
      <c r="J29" s="17">
        <v>0.60000000000000009</v>
      </c>
      <c r="K29" s="17">
        <v>1</v>
      </c>
      <c r="L29" s="17">
        <v>0.2</v>
      </c>
      <c r="M29" s="18">
        <v>3</v>
      </c>
      <c r="N29" s="19">
        <v>11.55</v>
      </c>
      <c r="O29" s="19"/>
    </row>
    <row r="30" spans="1:15" ht="15.75">
      <c r="A30" s="4">
        <v>25</v>
      </c>
      <c r="B30" s="1" t="s">
        <v>131</v>
      </c>
      <c r="C30" s="2" t="s">
        <v>16</v>
      </c>
      <c r="D30" s="15">
        <v>3.5</v>
      </c>
      <c r="E30" s="16" t="s">
        <v>330</v>
      </c>
      <c r="F30" s="20">
        <v>0.60000000000000009</v>
      </c>
      <c r="G30" s="21">
        <v>0.2</v>
      </c>
      <c r="H30" s="21">
        <v>0.8</v>
      </c>
      <c r="I30" s="21">
        <v>0.4</v>
      </c>
      <c r="J30" s="21">
        <v>1</v>
      </c>
      <c r="K30" s="21">
        <v>0.8</v>
      </c>
      <c r="L30" s="21">
        <v>0.4</v>
      </c>
      <c r="M30" s="18">
        <v>4.2000000000000011</v>
      </c>
      <c r="N30" s="19">
        <v>11.5</v>
      </c>
      <c r="O30" s="19"/>
    </row>
    <row r="31" spans="1:15" ht="15.75">
      <c r="A31" s="4">
        <v>26</v>
      </c>
      <c r="B31" s="1" t="s">
        <v>313</v>
      </c>
      <c r="C31" s="2" t="s">
        <v>16</v>
      </c>
      <c r="D31" s="15">
        <v>1.25</v>
      </c>
      <c r="E31" s="20" t="s">
        <v>340</v>
      </c>
      <c r="F31" s="16">
        <v>0.60000000000000009</v>
      </c>
      <c r="G31" s="17">
        <v>0.2</v>
      </c>
      <c r="H31" s="17">
        <v>0.60000000000000009</v>
      </c>
      <c r="I31" s="17">
        <v>0.60000000000000009</v>
      </c>
      <c r="J31" s="17">
        <v>0.60000000000000009</v>
      </c>
      <c r="K31" s="17">
        <v>0.8</v>
      </c>
      <c r="L31" s="17">
        <v>1</v>
      </c>
      <c r="M31" s="18">
        <v>4.4000000000000004</v>
      </c>
      <c r="N31" s="19">
        <v>9.0500000000000007</v>
      </c>
      <c r="O31" s="19"/>
    </row>
    <row r="32" spans="1:15" ht="15.75">
      <c r="A32" s="4">
        <v>27</v>
      </c>
      <c r="B32" s="1" t="s">
        <v>309</v>
      </c>
      <c r="C32" s="2" t="s">
        <v>16</v>
      </c>
      <c r="D32" s="15">
        <v>1.25</v>
      </c>
      <c r="E32" s="20" t="s">
        <v>339</v>
      </c>
      <c r="F32" s="16">
        <v>0.4</v>
      </c>
      <c r="G32" s="17">
        <v>0</v>
      </c>
      <c r="H32" s="17">
        <v>0.60000000000000009</v>
      </c>
      <c r="I32" s="17">
        <v>1</v>
      </c>
      <c r="J32" s="17">
        <v>0.60000000000000009</v>
      </c>
      <c r="K32" s="17">
        <v>1</v>
      </c>
      <c r="L32" s="17">
        <v>0.4</v>
      </c>
      <c r="M32" s="18">
        <v>4</v>
      </c>
      <c r="N32" s="19">
        <v>8.4499999999999993</v>
      </c>
      <c r="O32" s="19"/>
    </row>
    <row r="33" spans="1:15" ht="17.25" customHeight="1">
      <c r="A33" s="4">
        <v>28</v>
      </c>
      <c r="B33" s="1" t="s">
        <v>220</v>
      </c>
      <c r="C33" s="2" t="s">
        <v>16</v>
      </c>
      <c r="D33" s="15">
        <v>3.25</v>
      </c>
      <c r="E33" s="16" t="s">
        <v>337</v>
      </c>
      <c r="F33" s="16">
        <v>0</v>
      </c>
      <c r="G33" s="17">
        <v>0.2</v>
      </c>
      <c r="H33" s="17">
        <v>0.2</v>
      </c>
      <c r="I33" s="17">
        <v>0</v>
      </c>
      <c r="J33" s="17">
        <v>0.2</v>
      </c>
      <c r="K33" s="17">
        <v>1</v>
      </c>
      <c r="L33" s="17">
        <v>0.60000000000000009</v>
      </c>
      <c r="M33" s="18">
        <v>2.2000000000000002</v>
      </c>
      <c r="N33" s="19">
        <v>8.25</v>
      </c>
      <c r="O33" s="19"/>
    </row>
    <row r="34" spans="1:15" ht="17.25" customHeight="1">
      <c r="A34" s="4">
        <v>29</v>
      </c>
      <c r="B34" s="1" t="s">
        <v>171</v>
      </c>
      <c r="C34" s="1" t="s">
        <v>16</v>
      </c>
      <c r="D34" s="15">
        <v>2.75</v>
      </c>
      <c r="E34" s="15" t="s">
        <v>342</v>
      </c>
      <c r="F34" s="15">
        <v>0.4</v>
      </c>
      <c r="G34" s="15">
        <v>0.4</v>
      </c>
      <c r="H34" s="15">
        <v>0.2</v>
      </c>
      <c r="I34" s="15">
        <v>0.2</v>
      </c>
      <c r="J34" s="15">
        <v>0.2</v>
      </c>
      <c r="K34" s="15">
        <v>1.2000000000000002</v>
      </c>
      <c r="L34" s="15">
        <v>0.4</v>
      </c>
      <c r="M34" s="15">
        <v>3</v>
      </c>
      <c r="N34" s="15">
        <v>6.95</v>
      </c>
      <c r="O34" s="15"/>
    </row>
    <row r="35" spans="1:15" ht="17.25" customHeight="1">
      <c r="A35" s="4">
        <v>30</v>
      </c>
      <c r="B35" s="1" t="s">
        <v>273</v>
      </c>
      <c r="C35" s="1" t="s">
        <v>16</v>
      </c>
      <c r="D35" s="15">
        <v>2</v>
      </c>
      <c r="E35" s="15" t="s">
        <v>338</v>
      </c>
      <c r="F35" s="15">
        <v>0.60000000000000009</v>
      </c>
      <c r="G35" s="15">
        <v>0</v>
      </c>
      <c r="H35" s="15">
        <v>0.2</v>
      </c>
      <c r="I35" s="15">
        <v>0.4</v>
      </c>
      <c r="J35" s="15">
        <v>0.2</v>
      </c>
      <c r="K35" s="15">
        <v>0.60000000000000009</v>
      </c>
      <c r="L35" s="15">
        <v>0.2</v>
      </c>
      <c r="M35" s="15">
        <v>2.2000000000000002</v>
      </c>
      <c r="N35" s="15">
        <v>6.6</v>
      </c>
      <c r="O35" s="15"/>
    </row>
    <row r="36" spans="1:15" ht="17.25" customHeight="1">
      <c r="A36" s="4">
        <v>31</v>
      </c>
      <c r="B36" s="1" t="s">
        <v>303</v>
      </c>
      <c r="C36" s="1" t="s">
        <v>16</v>
      </c>
      <c r="D36" s="15">
        <v>1.5</v>
      </c>
      <c r="E36" s="15" t="s">
        <v>343</v>
      </c>
      <c r="F36" s="15">
        <v>0.2</v>
      </c>
      <c r="G36" s="15">
        <v>0.4</v>
      </c>
      <c r="H36" s="15">
        <v>0</v>
      </c>
      <c r="I36" s="15">
        <v>0.4</v>
      </c>
      <c r="J36" s="15">
        <v>0.4</v>
      </c>
      <c r="K36" s="15">
        <v>0.4</v>
      </c>
      <c r="L36" s="15">
        <v>0.60000000000000009</v>
      </c>
      <c r="M36" s="15">
        <v>2.4</v>
      </c>
      <c r="N36" s="15">
        <v>6.5</v>
      </c>
      <c r="O36" s="15"/>
    </row>
  </sheetData>
  <sortState ref="A7:P34">
    <sortCondition descending="1" ref="N7:N34"/>
  </sortState>
  <mergeCells count="9">
    <mergeCell ref="O4:O5"/>
    <mergeCell ref="A2:N2"/>
    <mergeCell ref="A4:A5"/>
    <mergeCell ref="B4:B5"/>
    <mergeCell ref="C4:C5"/>
    <mergeCell ref="D4:D5"/>
    <mergeCell ref="F4:M4"/>
    <mergeCell ref="N4:N5"/>
    <mergeCell ref="E4:E5"/>
  </mergeCells>
  <pageMargins left="0.42" right="0.27" top="0.31" bottom="0.27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P13" sqref="P13"/>
    </sheetView>
  </sheetViews>
  <sheetFormatPr defaultRowHeight="15"/>
  <cols>
    <col min="1" max="1" width="5.5703125" style="26" customWidth="1"/>
    <col min="2" max="2" width="21" style="26" customWidth="1"/>
    <col min="3" max="3" width="5.85546875" style="26" customWidth="1"/>
    <col min="4" max="4" width="6.28515625" style="26" customWidth="1"/>
    <col min="5" max="5" width="6.5703125" style="26" customWidth="1"/>
    <col min="6" max="12" width="6.140625" style="26" customWidth="1"/>
    <col min="13" max="13" width="6.28515625" style="26" customWidth="1"/>
    <col min="14" max="14" width="15.140625" style="26" customWidth="1"/>
    <col min="15" max="15" width="11.85546875" style="26" customWidth="1"/>
    <col min="16" max="16384" width="9.140625" style="26"/>
  </cols>
  <sheetData>
    <row r="1" spans="1:15">
      <c r="A1" s="25"/>
      <c r="B1" s="5" t="s">
        <v>21</v>
      </c>
    </row>
    <row r="2" spans="1:15" ht="26.25" customHeight="1">
      <c r="A2" s="45" t="s">
        <v>371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>
      <c r="A3" s="25"/>
    </row>
    <row r="4" spans="1:15" ht="53.25" customHeight="1">
      <c r="A4" s="49" t="s">
        <v>0</v>
      </c>
      <c r="B4" s="49" t="s">
        <v>1</v>
      </c>
      <c r="C4" s="49" t="s">
        <v>2</v>
      </c>
      <c r="D4" s="49" t="s">
        <v>13</v>
      </c>
      <c r="E4" s="49" t="s">
        <v>12</v>
      </c>
      <c r="F4" s="46" t="s">
        <v>19</v>
      </c>
      <c r="G4" s="47"/>
      <c r="H4" s="47"/>
      <c r="I4" s="47"/>
      <c r="J4" s="47"/>
      <c r="K4" s="47"/>
      <c r="L4" s="47"/>
      <c r="M4" s="48"/>
      <c r="N4" s="51" t="s">
        <v>18</v>
      </c>
      <c r="O4" s="51" t="s">
        <v>22</v>
      </c>
    </row>
    <row r="5" spans="1:15" ht="30">
      <c r="A5" s="50"/>
      <c r="B5" s="50"/>
      <c r="C5" s="50"/>
      <c r="D5" s="50"/>
      <c r="E5" s="50"/>
      <c r="F5" s="6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8" t="s">
        <v>20</v>
      </c>
      <c r="N5" s="51"/>
      <c r="O5" s="51"/>
    </row>
    <row r="6" spans="1:15" ht="15.75">
      <c r="A6" s="27">
        <v>1</v>
      </c>
      <c r="B6" s="15" t="s">
        <v>10</v>
      </c>
      <c r="C6" s="2" t="s">
        <v>17</v>
      </c>
      <c r="D6" s="15">
        <v>6.5</v>
      </c>
      <c r="E6" s="16" t="s">
        <v>356</v>
      </c>
      <c r="F6" s="16">
        <v>0.8</v>
      </c>
      <c r="G6" s="17">
        <v>0.60000000000000009</v>
      </c>
      <c r="H6" s="17">
        <v>0.4</v>
      </c>
      <c r="I6" s="17">
        <v>0.4</v>
      </c>
      <c r="J6" s="17">
        <v>1</v>
      </c>
      <c r="K6" s="17">
        <v>1</v>
      </c>
      <c r="L6" s="17">
        <v>0.8</v>
      </c>
      <c r="M6" s="18">
        <v>4.9999999999999991</v>
      </c>
      <c r="N6" s="19">
        <v>18.899999999999999</v>
      </c>
      <c r="O6" s="15"/>
    </row>
    <row r="7" spans="1:15" ht="15.75">
      <c r="A7" s="27">
        <v>2</v>
      </c>
      <c r="B7" s="15" t="s">
        <v>321</v>
      </c>
      <c r="C7" s="2" t="s">
        <v>17</v>
      </c>
      <c r="D7" s="15">
        <v>6.75</v>
      </c>
      <c r="E7" s="22" t="s">
        <v>359</v>
      </c>
      <c r="F7" s="20">
        <v>0.60000000000000009</v>
      </c>
      <c r="G7" s="21">
        <v>0.4</v>
      </c>
      <c r="H7" s="21">
        <v>0.4</v>
      </c>
      <c r="I7" s="21">
        <v>0.60000000000000009</v>
      </c>
      <c r="J7" s="21">
        <v>1</v>
      </c>
      <c r="K7" s="21">
        <v>0.60000000000000009</v>
      </c>
      <c r="L7" s="21">
        <v>0.4</v>
      </c>
      <c r="M7" s="18">
        <v>4</v>
      </c>
      <c r="N7" s="19">
        <v>17.55</v>
      </c>
      <c r="O7" s="15"/>
    </row>
    <row r="8" spans="1:15" ht="15.75">
      <c r="A8" s="27">
        <v>3</v>
      </c>
      <c r="B8" s="15" t="s">
        <v>326</v>
      </c>
      <c r="C8" s="2" t="s">
        <v>17</v>
      </c>
      <c r="D8" s="15">
        <v>6.5</v>
      </c>
      <c r="E8" s="20" t="s">
        <v>363</v>
      </c>
      <c r="F8" s="20">
        <v>0.60000000000000009</v>
      </c>
      <c r="G8" s="21">
        <v>0.2</v>
      </c>
      <c r="H8" s="17">
        <v>0.4</v>
      </c>
      <c r="I8" s="21">
        <v>0.60000000000000009</v>
      </c>
      <c r="J8" s="21">
        <v>0.8</v>
      </c>
      <c r="K8" s="21">
        <v>0.8</v>
      </c>
      <c r="L8" s="21">
        <v>0.4</v>
      </c>
      <c r="M8" s="18">
        <v>3.8000000000000003</v>
      </c>
      <c r="N8" s="19">
        <v>15.9</v>
      </c>
      <c r="O8" s="15"/>
    </row>
    <row r="9" spans="1:15" ht="15.75">
      <c r="A9" s="27">
        <v>4</v>
      </c>
      <c r="B9" s="15" t="s">
        <v>145</v>
      </c>
      <c r="C9" s="2" t="s">
        <v>17</v>
      </c>
      <c r="D9" s="15">
        <v>5.25</v>
      </c>
      <c r="E9" s="16" t="s">
        <v>347</v>
      </c>
      <c r="F9" s="20">
        <v>1</v>
      </c>
      <c r="G9" s="21">
        <v>0.2</v>
      </c>
      <c r="H9" s="21">
        <v>0.4</v>
      </c>
      <c r="I9" s="21">
        <v>1</v>
      </c>
      <c r="J9" s="21">
        <v>0.8</v>
      </c>
      <c r="K9" s="21">
        <v>0.8</v>
      </c>
      <c r="L9" s="21">
        <v>0.60000000000000009</v>
      </c>
      <c r="M9" s="18">
        <v>4.8000000000000007</v>
      </c>
      <c r="N9" s="19">
        <v>15.450000000000001</v>
      </c>
      <c r="O9" s="15"/>
    </row>
    <row r="10" spans="1:15" ht="15.75">
      <c r="A10" s="27">
        <v>5</v>
      </c>
      <c r="B10" s="15" t="s">
        <v>123</v>
      </c>
      <c r="C10" s="2" t="s">
        <v>17</v>
      </c>
      <c r="D10" s="15">
        <v>5</v>
      </c>
      <c r="E10" s="16" t="s">
        <v>357</v>
      </c>
      <c r="F10" s="20">
        <v>1</v>
      </c>
      <c r="G10" s="21">
        <v>0.4</v>
      </c>
      <c r="H10" s="21">
        <v>0.2</v>
      </c>
      <c r="I10" s="21">
        <v>1.2000000000000002</v>
      </c>
      <c r="J10" s="21">
        <v>0.8</v>
      </c>
      <c r="K10" s="21">
        <v>1</v>
      </c>
      <c r="L10" s="21">
        <v>0.60000000000000009</v>
      </c>
      <c r="M10" s="18">
        <v>5.2000000000000011</v>
      </c>
      <c r="N10" s="19">
        <v>15.400000000000002</v>
      </c>
      <c r="O10" s="15"/>
    </row>
    <row r="11" spans="1:15" ht="15.75">
      <c r="A11" s="27">
        <v>6</v>
      </c>
      <c r="B11" s="15" t="s">
        <v>263</v>
      </c>
      <c r="C11" s="2" t="s">
        <v>17</v>
      </c>
      <c r="D11" s="15">
        <v>5.25</v>
      </c>
      <c r="E11" s="20" t="s">
        <v>330</v>
      </c>
      <c r="F11" s="20">
        <v>1.2</v>
      </c>
      <c r="G11" s="21">
        <v>0.8</v>
      </c>
      <c r="H11" s="17">
        <v>1</v>
      </c>
      <c r="I11" s="21">
        <v>1</v>
      </c>
      <c r="J11" s="21">
        <v>0.8</v>
      </c>
      <c r="K11" s="21">
        <v>0.8</v>
      </c>
      <c r="L11" s="21">
        <v>0.6</v>
      </c>
      <c r="M11" s="18">
        <v>6.2</v>
      </c>
      <c r="N11" s="19">
        <v>15.25</v>
      </c>
      <c r="O11" s="15"/>
    </row>
    <row r="12" spans="1:15" ht="15.75">
      <c r="A12" s="27">
        <v>7</v>
      </c>
      <c r="B12" s="15" t="s">
        <v>157</v>
      </c>
      <c r="C12" s="2" t="s">
        <v>17</v>
      </c>
      <c r="D12" s="15">
        <v>3.75</v>
      </c>
      <c r="E12" s="16" t="s">
        <v>345</v>
      </c>
      <c r="F12" s="16">
        <v>0.60000000000000009</v>
      </c>
      <c r="G12" s="17">
        <v>0.8</v>
      </c>
      <c r="H12" s="17">
        <v>0.60000000000000009</v>
      </c>
      <c r="I12" s="17">
        <v>1</v>
      </c>
      <c r="J12" s="17">
        <v>1.2000000000000002</v>
      </c>
      <c r="K12" s="17">
        <v>1</v>
      </c>
      <c r="L12" s="17">
        <v>1.6</v>
      </c>
      <c r="M12" s="18">
        <v>6.8000000000000007</v>
      </c>
      <c r="N12" s="19">
        <v>15.15</v>
      </c>
      <c r="O12" s="15"/>
    </row>
    <row r="13" spans="1:15" ht="15.75">
      <c r="A13" s="27">
        <v>8</v>
      </c>
      <c r="B13" s="15" t="s">
        <v>277</v>
      </c>
      <c r="C13" s="2" t="s">
        <v>17</v>
      </c>
      <c r="D13" s="15">
        <v>3.75</v>
      </c>
      <c r="E13" s="20" t="s">
        <v>346</v>
      </c>
      <c r="F13" s="16">
        <v>0.4</v>
      </c>
      <c r="G13" s="17">
        <v>0.2</v>
      </c>
      <c r="H13" s="23">
        <v>0.4</v>
      </c>
      <c r="I13" s="17">
        <v>0.60000000000000009</v>
      </c>
      <c r="J13" s="17">
        <v>0.8</v>
      </c>
      <c r="K13" s="17">
        <v>0.8</v>
      </c>
      <c r="L13" s="17">
        <v>0.60000000000000009</v>
      </c>
      <c r="M13" s="18">
        <v>3.8000000000000003</v>
      </c>
      <c r="N13" s="19">
        <v>14.75</v>
      </c>
      <c r="O13" s="15"/>
    </row>
    <row r="14" spans="1:15" ht="15.75">
      <c r="A14" s="27">
        <v>9</v>
      </c>
      <c r="B14" s="15" t="s">
        <v>88</v>
      </c>
      <c r="C14" s="2" t="s">
        <v>17</v>
      </c>
      <c r="D14" s="15">
        <v>5</v>
      </c>
      <c r="E14" s="16" t="s">
        <v>336</v>
      </c>
      <c r="F14" s="16">
        <v>0.4</v>
      </c>
      <c r="G14" s="17">
        <v>1</v>
      </c>
      <c r="H14" s="17">
        <v>0.60000000000000009</v>
      </c>
      <c r="I14" s="17">
        <v>1</v>
      </c>
      <c r="J14" s="17">
        <v>1</v>
      </c>
      <c r="K14" s="17">
        <v>0.60000000000000009</v>
      </c>
      <c r="L14" s="17">
        <v>0.4</v>
      </c>
      <c r="M14" s="18">
        <v>5</v>
      </c>
      <c r="N14" s="19">
        <v>14.4</v>
      </c>
      <c r="O14" s="15"/>
    </row>
    <row r="15" spans="1:15" ht="15.75">
      <c r="A15" s="27">
        <v>10</v>
      </c>
      <c r="B15" s="15" t="s">
        <v>135</v>
      </c>
      <c r="C15" s="2" t="s">
        <v>17</v>
      </c>
      <c r="D15" s="15">
        <v>6</v>
      </c>
      <c r="E15" s="20" t="s">
        <v>336</v>
      </c>
      <c r="F15" s="16">
        <v>0.60000000000000009</v>
      </c>
      <c r="G15" s="17">
        <v>0.4</v>
      </c>
      <c r="H15" s="17">
        <v>0.4</v>
      </c>
      <c r="I15" s="17">
        <v>0.4</v>
      </c>
      <c r="J15" s="17">
        <v>0.4</v>
      </c>
      <c r="K15" s="17">
        <v>0.8</v>
      </c>
      <c r="L15" s="17">
        <v>1</v>
      </c>
      <c r="M15" s="18">
        <v>4</v>
      </c>
      <c r="N15" s="19">
        <v>14.4</v>
      </c>
      <c r="O15" s="15"/>
    </row>
    <row r="16" spans="1:15" ht="15.75">
      <c r="A16" s="27">
        <v>11</v>
      </c>
      <c r="B16" s="15" t="s">
        <v>173</v>
      </c>
      <c r="C16" s="2" t="s">
        <v>17</v>
      </c>
      <c r="D16" s="15">
        <v>5</v>
      </c>
      <c r="E16" s="20" t="s">
        <v>332</v>
      </c>
      <c r="F16" s="20">
        <v>0.60000000000000009</v>
      </c>
      <c r="G16" s="21">
        <v>1</v>
      </c>
      <c r="H16" s="17">
        <v>0.8</v>
      </c>
      <c r="I16" s="21">
        <v>0.4</v>
      </c>
      <c r="J16" s="21">
        <v>0.8</v>
      </c>
      <c r="K16" s="21">
        <v>1</v>
      </c>
      <c r="L16" s="21">
        <v>0.60000000000000009</v>
      </c>
      <c r="M16" s="18">
        <v>5.2000000000000011</v>
      </c>
      <c r="N16" s="19">
        <v>14.200000000000001</v>
      </c>
      <c r="O16" s="15"/>
    </row>
    <row r="17" spans="1:15" ht="15.75">
      <c r="A17" s="27">
        <v>12</v>
      </c>
      <c r="B17" s="15" t="s">
        <v>229</v>
      </c>
      <c r="C17" s="2" t="s">
        <v>17</v>
      </c>
      <c r="D17" s="15">
        <v>4.5</v>
      </c>
      <c r="E17" s="20" t="s">
        <v>361</v>
      </c>
      <c r="F17" s="16">
        <v>0.60000000000000009</v>
      </c>
      <c r="G17" s="17">
        <v>0.4</v>
      </c>
      <c r="H17" s="17">
        <v>0.4</v>
      </c>
      <c r="I17" s="17">
        <v>0.8</v>
      </c>
      <c r="J17" s="17">
        <v>0.8</v>
      </c>
      <c r="K17" s="17">
        <v>1</v>
      </c>
      <c r="L17" s="17">
        <v>0.4</v>
      </c>
      <c r="M17" s="18">
        <v>4.4000000000000004</v>
      </c>
      <c r="N17" s="19">
        <v>13.9</v>
      </c>
      <c r="O17" s="15"/>
    </row>
    <row r="18" spans="1:15" ht="15.75">
      <c r="A18" s="27">
        <v>13</v>
      </c>
      <c r="B18" s="15" t="s">
        <v>53</v>
      </c>
      <c r="C18" s="2" t="s">
        <v>17</v>
      </c>
      <c r="D18" s="15">
        <v>5</v>
      </c>
      <c r="E18" s="20" t="s">
        <v>340</v>
      </c>
      <c r="F18" s="16">
        <v>0.8</v>
      </c>
      <c r="G18" s="17">
        <v>0.8</v>
      </c>
      <c r="H18" s="17">
        <v>0.2</v>
      </c>
      <c r="I18" s="17">
        <v>0.8</v>
      </c>
      <c r="J18" s="17">
        <v>0.8</v>
      </c>
      <c r="K18" s="17">
        <v>1</v>
      </c>
      <c r="L18" s="17">
        <v>0.4</v>
      </c>
      <c r="M18" s="18">
        <v>4.8</v>
      </c>
      <c r="N18" s="19">
        <v>13.2</v>
      </c>
      <c r="O18" s="15"/>
    </row>
    <row r="19" spans="1:15" ht="15.75">
      <c r="A19" s="27">
        <v>14</v>
      </c>
      <c r="B19" s="15" t="s">
        <v>261</v>
      </c>
      <c r="C19" s="2" t="s">
        <v>17</v>
      </c>
      <c r="D19" s="15">
        <v>2.25</v>
      </c>
      <c r="E19" s="16" t="s">
        <v>362</v>
      </c>
      <c r="F19" s="16">
        <v>0.60000000000000009</v>
      </c>
      <c r="G19" s="17">
        <v>0.2</v>
      </c>
      <c r="H19" s="17">
        <v>0.4</v>
      </c>
      <c r="I19" s="17">
        <v>0.2</v>
      </c>
      <c r="J19" s="17">
        <v>0.8</v>
      </c>
      <c r="K19" s="17">
        <v>0.8</v>
      </c>
      <c r="L19" s="17">
        <v>1.2000000000000002</v>
      </c>
      <c r="M19" s="18">
        <v>4.2</v>
      </c>
      <c r="N19" s="19">
        <v>13.05</v>
      </c>
      <c r="O19" s="15"/>
    </row>
    <row r="20" spans="1:15" ht="15.75">
      <c r="A20" s="27">
        <v>15</v>
      </c>
      <c r="B20" s="15" t="s">
        <v>81</v>
      </c>
      <c r="C20" s="2" t="s">
        <v>17</v>
      </c>
      <c r="D20" s="15">
        <v>4</v>
      </c>
      <c r="E20" s="16" t="s">
        <v>334</v>
      </c>
      <c r="F20" s="16">
        <v>0.60000000000000009</v>
      </c>
      <c r="G20" s="17">
        <v>0.60000000000000009</v>
      </c>
      <c r="H20" s="17">
        <v>0.60000000000000009</v>
      </c>
      <c r="I20" s="17">
        <v>0.4</v>
      </c>
      <c r="J20" s="17">
        <v>0.8</v>
      </c>
      <c r="K20" s="17">
        <v>0.8</v>
      </c>
      <c r="L20" s="17">
        <v>0.2</v>
      </c>
      <c r="M20" s="18">
        <v>4</v>
      </c>
      <c r="N20" s="19">
        <v>12.8</v>
      </c>
      <c r="O20" s="15"/>
    </row>
    <row r="21" spans="1:15" ht="15.75">
      <c r="A21" s="27">
        <v>16</v>
      </c>
      <c r="B21" s="15" t="s">
        <v>161</v>
      </c>
      <c r="C21" s="2" t="s">
        <v>17</v>
      </c>
      <c r="D21" s="15">
        <v>4</v>
      </c>
      <c r="E21" s="16" t="s">
        <v>345</v>
      </c>
      <c r="F21" s="16">
        <v>0.8</v>
      </c>
      <c r="G21" s="17">
        <v>0</v>
      </c>
      <c r="H21" s="17">
        <v>0.4</v>
      </c>
      <c r="I21" s="17">
        <v>0.4</v>
      </c>
      <c r="J21" s="17">
        <v>0.8</v>
      </c>
      <c r="K21" s="17">
        <v>0.8</v>
      </c>
      <c r="L21" s="17">
        <v>0.8</v>
      </c>
      <c r="M21" s="18">
        <v>4</v>
      </c>
      <c r="N21" s="19">
        <v>12.6</v>
      </c>
      <c r="O21" s="15"/>
    </row>
    <row r="22" spans="1:15" ht="15.75">
      <c r="A22" s="27">
        <v>17</v>
      </c>
      <c r="B22" s="15" t="s">
        <v>61</v>
      </c>
      <c r="C22" s="2" t="s">
        <v>17</v>
      </c>
      <c r="D22" s="15">
        <v>3.75</v>
      </c>
      <c r="E22" s="16" t="s">
        <v>357</v>
      </c>
      <c r="F22" s="16">
        <v>0.4</v>
      </c>
      <c r="G22" s="17">
        <v>0.60000000000000009</v>
      </c>
      <c r="H22" s="17">
        <v>0.60000000000000009</v>
      </c>
      <c r="I22" s="17">
        <v>0.4</v>
      </c>
      <c r="J22" s="17">
        <v>0.4</v>
      </c>
      <c r="K22" s="17">
        <v>0.60000000000000009</v>
      </c>
      <c r="L22" s="17">
        <v>0.60000000000000009</v>
      </c>
      <c r="M22" s="18">
        <v>3.6</v>
      </c>
      <c r="N22" s="19">
        <v>12.55</v>
      </c>
      <c r="O22" s="15"/>
    </row>
    <row r="23" spans="1:15" ht="15.75">
      <c r="A23" s="27">
        <v>18</v>
      </c>
      <c r="B23" s="15" t="s">
        <v>84</v>
      </c>
      <c r="C23" s="2" t="s">
        <v>17</v>
      </c>
      <c r="D23" s="15">
        <v>5.5</v>
      </c>
      <c r="E23" s="16" t="s">
        <v>343</v>
      </c>
      <c r="F23" s="16">
        <v>1</v>
      </c>
      <c r="G23" s="17">
        <v>0.4</v>
      </c>
      <c r="H23" s="17">
        <v>0.60000000000000009</v>
      </c>
      <c r="I23" s="17">
        <v>0.2</v>
      </c>
      <c r="J23" s="17">
        <v>0.60000000000000009</v>
      </c>
      <c r="K23" s="17">
        <v>1</v>
      </c>
      <c r="L23" s="17">
        <v>0.4</v>
      </c>
      <c r="M23" s="18">
        <v>4.2</v>
      </c>
      <c r="N23" s="19">
        <v>12.3</v>
      </c>
      <c r="O23" s="15"/>
    </row>
    <row r="24" spans="1:15" ht="15.75">
      <c r="A24" s="27">
        <v>19</v>
      </c>
      <c r="B24" s="15" t="s">
        <v>175</v>
      </c>
      <c r="C24" s="2" t="s">
        <v>17</v>
      </c>
      <c r="D24" s="15">
        <v>3.75</v>
      </c>
      <c r="E24" s="16" t="s">
        <v>337</v>
      </c>
      <c r="F24" s="16">
        <v>0.8</v>
      </c>
      <c r="G24" s="17">
        <v>0.8</v>
      </c>
      <c r="H24" s="17">
        <v>0.60000000000000009</v>
      </c>
      <c r="I24" s="17">
        <v>0.60000000000000009</v>
      </c>
      <c r="J24" s="17">
        <v>1</v>
      </c>
      <c r="K24" s="17">
        <v>1</v>
      </c>
      <c r="L24" s="17">
        <v>0.8</v>
      </c>
      <c r="M24" s="18">
        <v>5.6</v>
      </c>
      <c r="N24" s="19">
        <v>12.149999999999999</v>
      </c>
      <c r="O24" s="15"/>
    </row>
    <row r="25" spans="1:15" ht="15.75">
      <c r="A25" s="27">
        <v>20</v>
      </c>
      <c r="B25" s="15" t="s">
        <v>143</v>
      </c>
      <c r="C25" s="2" t="s">
        <v>17</v>
      </c>
      <c r="D25" s="15">
        <v>2</v>
      </c>
      <c r="E25" s="16" t="s">
        <v>347</v>
      </c>
      <c r="F25" s="16">
        <v>0.8</v>
      </c>
      <c r="G25" s="17">
        <v>0.8</v>
      </c>
      <c r="H25" s="17">
        <v>0.4</v>
      </c>
      <c r="I25" s="17">
        <v>0.60000000000000009</v>
      </c>
      <c r="J25" s="17">
        <v>0.8</v>
      </c>
      <c r="K25" s="17">
        <v>0.8</v>
      </c>
      <c r="L25" s="17">
        <v>0.4</v>
      </c>
      <c r="M25" s="18">
        <v>4.5999999999999996</v>
      </c>
      <c r="N25" s="19">
        <v>12</v>
      </c>
      <c r="O25" s="15"/>
    </row>
    <row r="26" spans="1:15" ht="15.75">
      <c r="A26" s="27">
        <v>21</v>
      </c>
      <c r="B26" s="15" t="s">
        <v>141</v>
      </c>
      <c r="C26" s="2" t="s">
        <v>17</v>
      </c>
      <c r="D26" s="15">
        <v>4.5</v>
      </c>
      <c r="E26" s="16" t="s">
        <v>337</v>
      </c>
      <c r="F26" s="16">
        <v>0.2</v>
      </c>
      <c r="G26" s="17">
        <v>0.4</v>
      </c>
      <c r="H26" s="17">
        <v>0.4</v>
      </c>
      <c r="I26" s="17">
        <v>0.60000000000000009</v>
      </c>
      <c r="J26" s="17">
        <v>0.8</v>
      </c>
      <c r="K26" s="17">
        <v>1.2000000000000002</v>
      </c>
      <c r="L26" s="17">
        <v>1</v>
      </c>
      <c r="M26" s="18">
        <v>4.6000000000000005</v>
      </c>
      <c r="N26" s="19">
        <v>11.9</v>
      </c>
      <c r="O26" s="15"/>
    </row>
    <row r="27" spans="1:15" ht="15.75">
      <c r="A27" s="27">
        <v>22</v>
      </c>
      <c r="B27" s="15" t="s">
        <v>137</v>
      </c>
      <c r="C27" s="2" t="s">
        <v>17</v>
      </c>
      <c r="D27" s="15">
        <v>3.5</v>
      </c>
      <c r="E27" s="16" t="s">
        <v>345</v>
      </c>
      <c r="F27" s="16">
        <v>0.2</v>
      </c>
      <c r="G27" s="17">
        <v>0</v>
      </c>
      <c r="H27" s="17">
        <v>0.4</v>
      </c>
      <c r="I27" s="17">
        <v>0.60000000000000009</v>
      </c>
      <c r="J27" s="17">
        <v>0.8</v>
      </c>
      <c r="K27" s="17">
        <v>0.60000000000000009</v>
      </c>
      <c r="L27" s="17">
        <v>0.8</v>
      </c>
      <c r="M27" s="18">
        <v>3.4000000000000004</v>
      </c>
      <c r="N27" s="19">
        <v>11.5</v>
      </c>
      <c r="O27" s="15"/>
    </row>
    <row r="28" spans="1:15" ht="15.75">
      <c r="A28" s="27">
        <v>23</v>
      </c>
      <c r="B28" s="15" t="s">
        <v>267</v>
      </c>
      <c r="C28" s="2" t="s">
        <v>17</v>
      </c>
      <c r="D28" s="15">
        <v>3.5</v>
      </c>
      <c r="E28" s="20" t="s">
        <v>341</v>
      </c>
      <c r="F28" s="16">
        <v>0.8</v>
      </c>
      <c r="G28" s="17">
        <v>0.4</v>
      </c>
      <c r="H28" s="17">
        <v>0.2</v>
      </c>
      <c r="I28" s="17">
        <v>0.60000000000000009</v>
      </c>
      <c r="J28" s="17">
        <v>0.60000000000000009</v>
      </c>
      <c r="K28" s="17">
        <v>0.8</v>
      </c>
      <c r="L28" s="17">
        <v>1.6</v>
      </c>
      <c r="M28" s="18">
        <v>5.0000000000000009</v>
      </c>
      <c r="N28" s="19">
        <v>11.5</v>
      </c>
      <c r="O28" s="15"/>
    </row>
    <row r="29" spans="1:15" ht="15.75">
      <c r="A29" s="27">
        <v>24</v>
      </c>
      <c r="B29" s="15" t="s">
        <v>86</v>
      </c>
      <c r="C29" s="2" t="s">
        <v>17</v>
      </c>
      <c r="D29" s="15">
        <v>3.5</v>
      </c>
      <c r="E29" s="16" t="s">
        <v>340</v>
      </c>
      <c r="F29" s="20">
        <v>0.8</v>
      </c>
      <c r="G29" s="21">
        <v>0.2</v>
      </c>
      <c r="H29" s="21">
        <v>0.60000000000000009</v>
      </c>
      <c r="I29" s="21">
        <v>0.4</v>
      </c>
      <c r="J29" s="21">
        <v>1</v>
      </c>
      <c r="K29" s="21">
        <v>0.8</v>
      </c>
      <c r="L29" s="21">
        <v>0.60000000000000009</v>
      </c>
      <c r="M29" s="18">
        <v>4.4000000000000004</v>
      </c>
      <c r="N29" s="19">
        <v>11.3</v>
      </c>
      <c r="O29" s="15"/>
    </row>
    <row r="30" spans="1:15" ht="15.75">
      <c r="A30" s="27">
        <v>25</v>
      </c>
      <c r="B30" s="15" t="s">
        <v>147</v>
      </c>
      <c r="C30" s="2" t="s">
        <v>17</v>
      </c>
      <c r="D30" s="15">
        <v>2.5</v>
      </c>
      <c r="E30" s="16" t="s">
        <v>334</v>
      </c>
      <c r="F30" s="16">
        <v>1</v>
      </c>
      <c r="G30" s="17">
        <v>0.60000000000000009</v>
      </c>
      <c r="H30" s="17">
        <v>0.2</v>
      </c>
      <c r="I30" s="17">
        <v>0.4</v>
      </c>
      <c r="J30" s="17">
        <v>0.60000000000000009</v>
      </c>
      <c r="K30" s="17">
        <v>0.8</v>
      </c>
      <c r="L30" s="17">
        <v>0.4</v>
      </c>
      <c r="M30" s="18">
        <v>4</v>
      </c>
      <c r="N30" s="19">
        <v>11.3</v>
      </c>
      <c r="O30" s="15"/>
    </row>
    <row r="31" spans="1:15" ht="18" customHeight="1">
      <c r="A31" s="27">
        <v>26</v>
      </c>
      <c r="B31" s="15" t="s">
        <v>311</v>
      </c>
      <c r="C31" s="2" t="s">
        <v>17</v>
      </c>
      <c r="D31" s="15">
        <v>3.5</v>
      </c>
      <c r="E31" s="16" t="s">
        <v>341</v>
      </c>
      <c r="F31" s="20">
        <v>0.60000000000000009</v>
      </c>
      <c r="G31" s="21">
        <v>0.4</v>
      </c>
      <c r="H31" s="21">
        <v>0.60000000000000009</v>
      </c>
      <c r="I31" s="21">
        <v>0.8</v>
      </c>
      <c r="J31" s="21">
        <v>0.8</v>
      </c>
      <c r="K31" s="21">
        <v>0.8</v>
      </c>
      <c r="L31" s="21">
        <v>0.60000000000000009</v>
      </c>
      <c r="M31" s="18">
        <v>4.5999999999999996</v>
      </c>
      <c r="N31" s="19">
        <v>11.1</v>
      </c>
      <c r="O31" s="15"/>
    </row>
    <row r="32" spans="1:15" ht="18" customHeight="1">
      <c r="A32" s="27">
        <v>27</v>
      </c>
      <c r="B32" s="15" t="s">
        <v>129</v>
      </c>
      <c r="C32" s="2" t="s">
        <v>17</v>
      </c>
      <c r="D32" s="15">
        <v>1.75</v>
      </c>
      <c r="E32" s="16" t="s">
        <v>332</v>
      </c>
      <c r="F32" s="16">
        <v>0.8</v>
      </c>
      <c r="G32" s="17">
        <v>0.2</v>
      </c>
      <c r="H32" s="17">
        <v>0.60000000000000009</v>
      </c>
      <c r="I32" s="17">
        <v>0.8</v>
      </c>
      <c r="J32" s="17">
        <v>1</v>
      </c>
      <c r="K32" s="17">
        <v>0.60000000000000009</v>
      </c>
      <c r="L32" s="17">
        <v>0.8</v>
      </c>
      <c r="M32" s="18">
        <v>4.8</v>
      </c>
      <c r="N32" s="19">
        <v>10.55</v>
      </c>
      <c r="O32" s="15"/>
    </row>
    <row r="33" spans="1:15" ht="18" customHeight="1">
      <c r="A33" s="27">
        <v>28</v>
      </c>
      <c r="B33" s="15" t="s">
        <v>149</v>
      </c>
      <c r="C33" s="2" t="s">
        <v>17</v>
      </c>
      <c r="D33" s="15">
        <v>3.5</v>
      </c>
      <c r="E33" s="16" t="s">
        <v>333</v>
      </c>
      <c r="F33" s="16">
        <v>0.4</v>
      </c>
      <c r="G33" s="17">
        <v>0</v>
      </c>
      <c r="H33" s="17">
        <v>0.4</v>
      </c>
      <c r="I33" s="17">
        <v>0.4</v>
      </c>
      <c r="J33" s="17">
        <v>0.60000000000000009</v>
      </c>
      <c r="K33" s="17">
        <v>0.8</v>
      </c>
      <c r="L33" s="17">
        <v>0.2</v>
      </c>
      <c r="M33" s="18">
        <v>2.8</v>
      </c>
      <c r="N33" s="19">
        <v>10.5</v>
      </c>
      <c r="O33" s="15"/>
    </row>
    <row r="34" spans="1:15" ht="18" customHeight="1">
      <c r="A34" s="27">
        <v>29</v>
      </c>
      <c r="B34" s="15" t="s">
        <v>163</v>
      </c>
      <c r="C34" s="15" t="s">
        <v>17</v>
      </c>
      <c r="D34" s="15">
        <v>5.25</v>
      </c>
      <c r="E34" s="15" t="s">
        <v>344</v>
      </c>
      <c r="F34" s="15">
        <v>0</v>
      </c>
      <c r="G34" s="15">
        <v>0.2</v>
      </c>
      <c r="H34" s="15">
        <v>0.4</v>
      </c>
      <c r="I34" s="15">
        <v>0.2</v>
      </c>
      <c r="J34" s="15">
        <v>0.4</v>
      </c>
      <c r="K34" s="15">
        <v>0.8</v>
      </c>
      <c r="L34" s="15">
        <v>0.8</v>
      </c>
      <c r="M34" s="15">
        <v>2.8000000000000003</v>
      </c>
      <c r="N34" s="36">
        <v>10.25</v>
      </c>
      <c r="O34" s="15"/>
    </row>
    <row r="35" spans="1:15" ht="18" customHeight="1">
      <c r="A35" s="27">
        <v>30</v>
      </c>
      <c r="B35" s="15" t="s">
        <v>77</v>
      </c>
      <c r="C35" s="15" t="s">
        <v>17</v>
      </c>
      <c r="D35" s="15">
        <v>4</v>
      </c>
      <c r="E35" s="15" t="s">
        <v>341</v>
      </c>
      <c r="F35" s="15">
        <v>0.4</v>
      </c>
      <c r="G35" s="15">
        <v>0.4</v>
      </c>
      <c r="H35" s="15">
        <v>0.2</v>
      </c>
      <c r="I35" s="15">
        <v>0.4</v>
      </c>
      <c r="J35" s="15">
        <v>0.60000000000000009</v>
      </c>
      <c r="K35" s="15">
        <v>0.8</v>
      </c>
      <c r="L35" s="15">
        <v>0.4</v>
      </c>
      <c r="M35" s="15">
        <v>3.2</v>
      </c>
      <c r="N35" s="36">
        <v>10.199999999999999</v>
      </c>
      <c r="O35" s="15"/>
    </row>
    <row r="36" spans="1:15" ht="18" customHeight="1">
      <c r="A36" s="27">
        <v>31</v>
      </c>
      <c r="B36" s="15" t="s">
        <v>100</v>
      </c>
      <c r="C36" s="15" t="s">
        <v>17</v>
      </c>
      <c r="D36" s="15">
        <v>2.5</v>
      </c>
      <c r="E36" s="15" t="s">
        <v>343</v>
      </c>
      <c r="F36" s="15">
        <v>0.60000000000000009</v>
      </c>
      <c r="G36" s="15">
        <v>0.2</v>
      </c>
      <c r="H36" s="15">
        <v>0.2</v>
      </c>
      <c r="I36" s="15">
        <v>0.60000000000000009</v>
      </c>
      <c r="J36" s="15">
        <v>1.2000000000000002</v>
      </c>
      <c r="K36" s="15">
        <v>1</v>
      </c>
      <c r="L36" s="15">
        <v>1.2000000000000002</v>
      </c>
      <c r="M36" s="15">
        <v>5</v>
      </c>
      <c r="N36" s="36">
        <v>10.1</v>
      </c>
      <c r="O36" s="15"/>
    </row>
    <row r="37" spans="1:15" ht="18" customHeight="1">
      <c r="A37" s="27">
        <v>32</v>
      </c>
      <c r="B37" s="15" t="s">
        <v>208</v>
      </c>
      <c r="C37" s="15" t="s">
        <v>17</v>
      </c>
      <c r="D37" s="15">
        <v>3</v>
      </c>
      <c r="E37" s="15" t="s">
        <v>338</v>
      </c>
      <c r="F37" s="15">
        <v>0.8</v>
      </c>
      <c r="G37" s="15">
        <v>0.4</v>
      </c>
      <c r="H37" s="15">
        <v>0.2</v>
      </c>
      <c r="I37" s="15">
        <v>0.60000000000000009</v>
      </c>
      <c r="J37" s="15">
        <v>0.4</v>
      </c>
      <c r="K37" s="15">
        <v>0.8</v>
      </c>
      <c r="L37" s="15">
        <v>1</v>
      </c>
      <c r="M37" s="15">
        <v>4.2</v>
      </c>
      <c r="N37" s="36">
        <v>9.6</v>
      </c>
      <c r="O37" s="15"/>
    </row>
    <row r="38" spans="1:15" ht="18" customHeight="1">
      <c r="A38" s="27">
        <v>33</v>
      </c>
      <c r="B38" s="15" t="s">
        <v>285</v>
      </c>
      <c r="C38" s="15" t="s">
        <v>17</v>
      </c>
      <c r="D38" s="15">
        <v>2.75</v>
      </c>
      <c r="E38" s="15" t="s">
        <v>343</v>
      </c>
      <c r="F38" s="15">
        <v>0.4</v>
      </c>
      <c r="G38" s="15">
        <v>0.2</v>
      </c>
      <c r="H38" s="15">
        <v>0.2</v>
      </c>
      <c r="I38" s="15">
        <v>0.8</v>
      </c>
      <c r="J38" s="15">
        <v>0.4</v>
      </c>
      <c r="K38" s="15">
        <v>1</v>
      </c>
      <c r="L38" s="15">
        <v>0.4</v>
      </c>
      <c r="M38" s="15">
        <v>3.4</v>
      </c>
      <c r="N38" s="36">
        <v>8.75</v>
      </c>
      <c r="O38" s="15"/>
    </row>
    <row r="39" spans="1:15" ht="18" customHeight="1">
      <c r="A39" s="27">
        <v>34</v>
      </c>
      <c r="B39" s="15" t="s">
        <v>51</v>
      </c>
      <c r="C39" s="15" t="s">
        <v>17</v>
      </c>
      <c r="D39" s="15">
        <v>2.75</v>
      </c>
      <c r="E39" s="15" t="s">
        <v>337</v>
      </c>
      <c r="F39" s="15">
        <v>0.4</v>
      </c>
      <c r="G39" s="15">
        <v>0.4</v>
      </c>
      <c r="H39" s="15">
        <v>0.2</v>
      </c>
      <c r="I39" s="15">
        <v>0.4</v>
      </c>
      <c r="J39" s="15">
        <v>0.4</v>
      </c>
      <c r="K39" s="15">
        <v>0.60000000000000009</v>
      </c>
      <c r="L39" s="15">
        <v>0.4</v>
      </c>
      <c r="M39" s="15">
        <v>2.8</v>
      </c>
      <c r="N39" s="36">
        <v>8.35</v>
      </c>
      <c r="O39" s="15"/>
    </row>
    <row r="40" spans="1:15" ht="18" customHeight="1">
      <c r="A40" s="27">
        <v>35</v>
      </c>
      <c r="B40" s="15" t="s">
        <v>196</v>
      </c>
      <c r="C40" s="15" t="s">
        <v>17</v>
      </c>
      <c r="D40" s="15">
        <v>1.5</v>
      </c>
      <c r="E40" s="15" t="s">
        <v>344</v>
      </c>
      <c r="F40" s="15">
        <v>0.60000000000000009</v>
      </c>
      <c r="G40" s="15">
        <v>1</v>
      </c>
      <c r="H40" s="15">
        <v>0.60000000000000009</v>
      </c>
      <c r="I40" s="15">
        <v>0.60000000000000009</v>
      </c>
      <c r="J40" s="15">
        <v>0.60000000000000009</v>
      </c>
      <c r="K40" s="15">
        <v>0.8</v>
      </c>
      <c r="L40" s="15">
        <v>0.4</v>
      </c>
      <c r="M40" s="15">
        <v>4.5999999999999996</v>
      </c>
      <c r="N40" s="36">
        <v>8.3000000000000007</v>
      </c>
      <c r="O40" s="15"/>
    </row>
    <row r="41" spans="1:15" ht="18" customHeight="1">
      <c r="A41" s="27">
        <v>36</v>
      </c>
      <c r="B41" s="15" t="s">
        <v>24</v>
      </c>
      <c r="C41" s="15" t="s">
        <v>17</v>
      </c>
      <c r="D41" s="15">
        <v>3</v>
      </c>
      <c r="E41" s="15" t="s">
        <v>338</v>
      </c>
      <c r="F41" s="15">
        <v>0.4</v>
      </c>
      <c r="G41" s="15">
        <v>0.2</v>
      </c>
      <c r="H41" s="15">
        <v>0.4</v>
      </c>
      <c r="I41" s="15">
        <v>0.2</v>
      </c>
      <c r="J41" s="15">
        <v>0.8</v>
      </c>
      <c r="K41" s="15">
        <v>0.2</v>
      </c>
      <c r="L41" s="15">
        <v>0.60000000000000009</v>
      </c>
      <c r="M41" s="15">
        <v>2.8000000000000003</v>
      </c>
      <c r="N41" s="36">
        <v>8.1999999999999993</v>
      </c>
      <c r="O41" s="15"/>
    </row>
    <row r="42" spans="1:15" ht="18" customHeight="1">
      <c r="A42" s="27">
        <v>37</v>
      </c>
      <c r="B42" s="15" t="s">
        <v>204</v>
      </c>
      <c r="C42" s="15" t="s">
        <v>17</v>
      </c>
      <c r="D42" s="15">
        <v>1.5</v>
      </c>
      <c r="E42" s="15" t="s">
        <v>331</v>
      </c>
      <c r="F42" s="15">
        <v>0.2</v>
      </c>
      <c r="G42" s="15">
        <v>0.60000000000000009</v>
      </c>
      <c r="H42" s="15">
        <v>0.2</v>
      </c>
      <c r="I42" s="15">
        <v>0.60000000000000009</v>
      </c>
      <c r="J42" s="15">
        <v>0.4</v>
      </c>
      <c r="K42" s="15">
        <v>0.4</v>
      </c>
      <c r="L42" s="15">
        <v>0.4</v>
      </c>
      <c r="M42" s="15">
        <v>2.8000000000000007</v>
      </c>
      <c r="N42" s="36">
        <v>6.3000000000000007</v>
      </c>
      <c r="O42" s="15"/>
    </row>
    <row r="43" spans="1:15" ht="18" customHeight="1">
      <c r="A43" s="27">
        <v>38</v>
      </c>
      <c r="B43" s="15" t="s">
        <v>159</v>
      </c>
      <c r="C43" s="15" t="s">
        <v>17</v>
      </c>
      <c r="D43" s="15">
        <v>2</v>
      </c>
      <c r="E43" s="15" t="s">
        <v>344</v>
      </c>
      <c r="F43" s="15">
        <v>0</v>
      </c>
      <c r="G43" s="15">
        <v>0</v>
      </c>
      <c r="H43" s="15">
        <v>0</v>
      </c>
      <c r="I43" s="15">
        <v>0.4</v>
      </c>
      <c r="J43" s="15">
        <v>0.60000000000000009</v>
      </c>
      <c r="K43" s="15">
        <v>0.2</v>
      </c>
      <c r="L43" s="15">
        <v>0.60000000000000009</v>
      </c>
      <c r="M43" s="15">
        <v>1.8000000000000003</v>
      </c>
      <c r="N43" s="36">
        <v>6</v>
      </c>
      <c r="O43" s="15"/>
    </row>
  </sheetData>
  <sortState ref="A7:P34">
    <sortCondition ref="N7:N34"/>
  </sortState>
  <mergeCells count="9">
    <mergeCell ref="O4:O5"/>
    <mergeCell ref="A2:N2"/>
    <mergeCell ref="A4:A5"/>
    <mergeCell ref="B4:B5"/>
    <mergeCell ref="C4:C5"/>
    <mergeCell ref="D4:D5"/>
    <mergeCell ref="F4:M4"/>
    <mergeCell ref="N4:N5"/>
    <mergeCell ref="E4:E5"/>
  </mergeCells>
  <pageMargins left="1" right="0.27" top="0.31" bottom="0.27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Toàn trường theo abc</vt:lpstr>
      <vt:lpstr>Toàn trường theo ĐIỂM</vt:lpstr>
      <vt:lpstr>9A</vt:lpstr>
      <vt:lpstr>9B</vt:lpstr>
      <vt:lpstr>9C</vt:lpstr>
      <vt:lpstr>9D</vt:lpstr>
    </vt:vector>
  </TitlesOfParts>
  <Company>MOBILE: 0978787824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 computer™</dc:creator>
  <cp:lastModifiedBy>ndhoang_0987525788™</cp:lastModifiedBy>
  <cp:lastPrinted>2021-03-25T04:23:46Z</cp:lastPrinted>
  <dcterms:created xsi:type="dcterms:W3CDTF">2019-04-01T01:20:59Z</dcterms:created>
  <dcterms:modified xsi:type="dcterms:W3CDTF">2021-03-26T01:56:56Z</dcterms:modified>
</cp:coreProperties>
</file>